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2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</sheets>
  <definedNames/>
  <calcPr fullCalcOnLoad="1"/>
</workbook>
</file>

<file path=xl/sharedStrings.xml><?xml version="1.0" encoding="utf-8"?>
<sst xmlns="http://schemas.openxmlformats.org/spreadsheetml/2006/main" count="953" uniqueCount="438">
  <si>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</si>
  <si>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</si>
  <si>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</si>
  <si>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</si>
  <si>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</si>
  <si>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</si>
  <si>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</si>
  <si>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</si>
  <si>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Kwota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</si>
  <si>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</si>
  <si>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</si>
  <si>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</si>
  <si>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</si>
  <si>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</si>
  <si>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</si>
  <si>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</si>
  <si>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</si>
  <si>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</si>
  <si>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</si>
  <si>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</si>
  <si>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w tym źródła finansowania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</si>
  <si>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</si>
  <si>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</si>
  <si>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</si>
  <si>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</si>
  <si>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</si>
  <si>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</si>
  <si>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</si>
  <si>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</si>
  <si>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</si>
  <si>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</si>
  <si>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</si>
  <si>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</si>
  <si>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</si>
  <si>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</si>
  <si>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</si>
  <si>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</si>
  <si>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</si>
  <si>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</si>
  <si>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</si>
  <si>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</si>
  <si>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</si>
  <si>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</si>
  <si>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</si>
  <si>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</si>
  <si>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</si>
  <si>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</si>
  <si>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</si>
  <si>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</si>
  <si>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</si>
  <si>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</si>
  <si>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</si>
  <si>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</si>
  <si>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</si>
  <si>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Nazwa jednostki pomocniczej</t>
  </si>
  <si>
    <t>§ 991</t>
  </si>
  <si>
    <t>x</t>
  </si>
  <si>
    <t>9.</t>
  </si>
  <si>
    <t>Inne papiery wartościowe</t>
  </si>
  <si>
    <t>§ 903</t>
  </si>
  <si>
    <t>§ 951</t>
  </si>
  <si>
    <t>Spłaty kredytów</t>
  </si>
  <si>
    <t>Udzielone pożyczki</t>
  </si>
  <si>
    <t>Lokaty</t>
  </si>
  <si>
    <t>Wykup obligacji</t>
  </si>
  <si>
    <t>Spłaty pożyczek otrzymanych na finansowanie zadań realizowanych z udziałem środków pochodzących z budżetu UE</t>
  </si>
  <si>
    <t>§ 963</t>
  </si>
  <si>
    <t>w  złotych</t>
  </si>
  <si>
    <t>2008 r.</t>
  </si>
  <si>
    <t>Plan na 2007 r.</t>
  </si>
  <si>
    <t>Dochody budżetu gminy na 2007 r.</t>
  </si>
  <si>
    <t>Dochody i wydatki związane z realizacją zadań z zakresu administracji rządowej i innych zadań zleconych odrębnymi ustawami w 2007 r.</t>
  </si>
  <si>
    <t>2009 r.</t>
  </si>
  <si>
    <t>Dotacje podmiotowe w 2007 r.</t>
  </si>
  <si>
    <t>Plan przychodów i wydatków zakładów budżetowych, gospodarstw pomocniczych</t>
  </si>
  <si>
    <t>Lp.</t>
  </si>
  <si>
    <t>Plan
2007 r.</t>
  </si>
  <si>
    <t>Łączne nakłady finansowe</t>
  </si>
  <si>
    <t>Wydatki jednostek pomocniczych w 2007 r.</t>
  </si>
  <si>
    <t>Klasyfikacja
§</t>
  </si>
  <si>
    <t>Kwota
2007 r.</t>
  </si>
  <si>
    <t>Stan środków obrotowych na początek roku</t>
  </si>
  <si>
    <t>w tym: wpłata do budżetu</t>
  </si>
  <si>
    <t>Stan środków obrotowych na koniec roku</t>
  </si>
  <si>
    <t>Przedmiot umowy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</si>
  <si>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</si>
  <si>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</si>
  <si>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</si>
  <si>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</si>
  <si>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Wykaz obowiązujących umów o partnerstwie publiczno-prywatnym</t>
  </si>
  <si>
    <t>§ 931</t>
  </si>
  <si>
    <t>Jednostka org. realizująca zadanie lub koordynująca program</t>
  </si>
  <si>
    <t>rok budżetowy 2007 (8+9+10+11)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</si>
  <si>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</si>
  <si>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</si>
  <si>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</si>
  <si>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</si>
  <si>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Wydatki budżetu gminy na  2007 r.</t>
  </si>
  <si>
    <t>Dochody i wydatki związane z realizacją zadań z zakresu administracji rządowej realizowanych na podstawie porozumień z organami administracji rządowej w 2007 r.</t>
  </si>
  <si>
    <t>* Wybrać odpowiednie oznaczenie źródła finansowania:</t>
  </si>
  <si>
    <t>2007 r.</t>
  </si>
  <si>
    <t>Przychody i rozchody budżetu w 2007 r.</t>
  </si>
  <si>
    <t>Przychody*</t>
  </si>
  <si>
    <r>
      <t>*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w rachunku dochodów własnych - Dochody</t>
    </r>
  </si>
  <si>
    <t>Rachunki dochodów własnych</t>
  </si>
  <si>
    <t>Nazwa jednostki
 otrzymującej dotację</t>
  </si>
  <si>
    <t xml:space="preserve">Obligacje </t>
  </si>
  <si>
    <t>Zakres</t>
  </si>
  <si>
    <t>Dotacje przedmiotowe w 2007 r.</t>
  </si>
  <si>
    <t>Planowane wydatki</t>
  </si>
  <si>
    <t>Limity wydatków na wieloletnie programy inwestycyjne w latach 2007 - 2009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</si>
  <si>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</si>
  <si>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</si>
  <si>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</si>
  <si>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</si>
  <si>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</si>
  <si>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</si>
  <si>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</si>
  <si>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</si>
  <si>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</si>
  <si>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</si>
  <si>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</si>
  <si>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</si>
  <si>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</si>
  <si>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</si>
  <si>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</si>
  <si>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</si>
  <si>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</si>
  <si>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</si>
  <si>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</si>
  <si>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</si>
  <si>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z tego: 2006 r.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</si>
  <si>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</si>
  <si>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</si>
  <si>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</si>
  <si>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</si>
  <si>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</si>
  <si>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</si>
  <si>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</si>
  <si>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</si>
  <si>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</si>
  <si>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Ogółem wydatki</t>
  </si>
  <si>
    <t>Wydatki na na obsługę długu (odsetki)</t>
  </si>
  <si>
    <t>Wydatki
z tytułu poręczeń
i gwarancji</t>
  </si>
  <si>
    <t>Wynagro-
dzenia</t>
  </si>
  <si>
    <t>Pochodne od wynagro-
dzeń</t>
  </si>
  <si>
    <t>Plan
na 2007 r.</t>
  </si>
  <si>
    <t>Gospodarki Zasobem Geodezyjnym i Kartograficznym</t>
  </si>
  <si>
    <t>Dochody i wydatki związane z realizacją zadań realizowanych na podstawie porozumień (umów) między jednostkami samorządu terytorialnego w 2007 r.</t>
  </si>
  <si>
    <t>wynagrodzenia</t>
  </si>
  <si>
    <t>pochodne od wynagrodzeń</t>
  </si>
  <si>
    <t>dotacje</t>
  </si>
  <si>
    <t>wydatki na obsługę długu (odsetki)</t>
  </si>
  <si>
    <t>Wydatki
bieżące</t>
  </si>
  <si>
    <t>Wydatki
majątkowe</t>
  </si>
  <si>
    <t>Wydatki
ogółem</t>
  </si>
  <si>
    <t>Dotacje
ogółem</t>
  </si>
  <si>
    <t>Dochody ogółem</t>
  </si>
  <si>
    <t>rok budżetowy 2007 (7+8+9+10)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</si>
  <si>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</si>
  <si>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</si>
  <si>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</si>
  <si>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</si>
  <si>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</si>
  <si>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</si>
  <si>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</si>
  <si>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</si>
  <si>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</si>
  <si>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Klasyfikacja (dział, rozdział,
par)</t>
  </si>
  <si>
    <t>Pożyczki na finansowanie zadań realizowanych
z udziałem środków pochodzących z budżetu UE</t>
  </si>
  <si>
    <t>Prywatyzacja majątku jst</t>
  </si>
  <si>
    <t>Rozchody ogółem:</t>
  </si>
  <si>
    <t>wydatki
z tytułu poręczeń
i gwarancji</t>
  </si>
  <si>
    <t xml:space="preserve"> oraz dochodów i wydatków dochodów własnych na 2007 r.</t>
  </si>
  <si>
    <t>w tym: dotacja
z budżetu</t>
  </si>
  <si>
    <t>Ogółem</t>
  </si>
  <si>
    <t>Dotacje celowe na zadania własne gminy realizowane przez podmioty należące
i nienależące do sektora finansów publicznych w 2007 r.</t>
  </si>
  <si>
    <t>wydatki poniesione do 31.12.2006 r.</t>
  </si>
  <si>
    <t>wydatki do poniesienia po 2009 roku</t>
  </si>
  <si>
    <t>dochody własne jst</t>
  </si>
  <si>
    <t>dotacje i środki pochodzące z innych  źr.*</t>
  </si>
  <si>
    <t>dotacje i środki pochodzące
z innych  źr.*</t>
  </si>
  <si>
    <t>§ 941</t>
  </si>
  <si>
    <t>§ 942</t>
  </si>
  <si>
    <t>§ 943</t>
  </si>
  <si>
    <t>§ 944</t>
  </si>
  <si>
    <t>Przelewy z rachunku lokat</t>
  </si>
  <si>
    <t>5a.</t>
  </si>
  <si>
    <t>5b.</t>
  </si>
  <si>
    <t>5c.</t>
  </si>
  <si>
    <t>5d.</t>
  </si>
  <si>
    <t>Prywatyzacja pośrednia</t>
  </si>
  <si>
    <t>Prywatyzacja bezpośrednia</t>
  </si>
  <si>
    <t>Prywatyzacja majątku pozostałego po likwidacji państwowych jednostek organizacyjnych oraz spółek z udziałem Skarbu Państwa</t>
  </si>
  <si>
    <t>Pozostałe przychody z prywatyzacji</t>
  </si>
  <si>
    <r>
      <t>§ 941 do 944</t>
    </r>
    <r>
      <rPr>
        <vertAlign val="superscript"/>
        <sz val="10"/>
        <rFont val="Arial CE"/>
        <family val="0"/>
      </rPr>
      <t xml:space="preserve">1) </t>
    </r>
  </si>
  <si>
    <r>
      <t>1)</t>
    </r>
    <r>
      <rPr>
        <sz val="12"/>
        <rFont val="Times New Roman CE"/>
        <family val="1"/>
      </rPr>
      <t xml:space="preserve"> w przypadku wystąpienia takiego źródła przychodów podać kwotę przychodów w każdym z występujących paragrafów przychodów </t>
    </r>
    <r>
      <rPr>
        <b/>
        <sz val="12"/>
        <rFont val="Times New Roman CE"/>
        <family val="1"/>
      </rPr>
      <t>osobno</t>
    </r>
  </si>
  <si>
    <t>10.</t>
  </si>
  <si>
    <t>Inne źródła (wolne środki)</t>
  </si>
  <si>
    <t>Zadania inwestycyjne roczne w 2007 r.</t>
  </si>
  <si>
    <t>Nazwa zadania inwestycyjnego</t>
  </si>
  <si>
    <t>010</t>
  </si>
  <si>
    <t>Rolnictwo i łowiectwo</t>
  </si>
  <si>
    <t>01010</t>
  </si>
  <si>
    <t xml:space="preserve"> -środki na dofinansowanie własnych inwestycji gmin pozyskane                 z innych źródeł</t>
  </si>
  <si>
    <t>020</t>
  </si>
  <si>
    <t>02001</t>
  </si>
  <si>
    <t xml:space="preserve">Infrastruktura wodociągowa i sanitacyjna wsi  </t>
  </si>
  <si>
    <t xml:space="preserve"> -dochody z najmu i dzierżawy</t>
  </si>
  <si>
    <r>
      <t xml:space="preserve">Leśnictwo   </t>
    </r>
    <r>
      <rPr>
        <sz val="10"/>
        <rFont val="Times New Roman CE"/>
        <family val="1"/>
      </rPr>
      <t xml:space="preserve">                                                             </t>
    </r>
  </si>
  <si>
    <t xml:space="preserve">Gospodarka leśna  </t>
  </si>
  <si>
    <t>0750</t>
  </si>
  <si>
    <r>
      <t xml:space="preserve"> </t>
    </r>
    <r>
      <rPr>
        <sz val="10"/>
        <rFont val="Times New Roman CE"/>
        <family val="1"/>
      </rPr>
      <t>- wpływy z opłat za zarząd i użytkowanie wieczyste</t>
    </r>
  </si>
  <si>
    <t xml:space="preserve"> - dochody z najmu i dzierżawy</t>
  </si>
  <si>
    <t xml:space="preserve"> - wpływy z tytułu przekształcenia  prawa użytkowania wieczystego</t>
  </si>
  <si>
    <t>- wpływy ze sprzedaży składników majątkowych</t>
  </si>
  <si>
    <t xml:space="preserve"> - pozostałe odsetki</t>
  </si>
  <si>
    <t>Gospodarka mieszkaniowa</t>
  </si>
  <si>
    <t>Gospodarka gruntami i nieruchumościami</t>
  </si>
  <si>
    <t>70005</t>
  </si>
  <si>
    <t>0470</t>
  </si>
  <si>
    <t>0760</t>
  </si>
  <si>
    <t>0870</t>
  </si>
  <si>
    <t>0920</t>
  </si>
  <si>
    <t>Cmentarze</t>
  </si>
  <si>
    <t>- dotacje celowe otrzymane z budżetu państwa na zadania bieżące</t>
  </si>
  <si>
    <t>Wpływy z podatku: rolnego, leśnego, spadków i darowizn, czynności cywilnoprawnych oraz podatków i opłat lokalnych od osób fizycznych</t>
  </si>
  <si>
    <t>Administracja publiczna</t>
  </si>
  <si>
    <t>Urzędy wojewódzkie</t>
  </si>
  <si>
    <t>75011</t>
  </si>
  <si>
    <t>- dotacje celowe otrzymane z budżetu państwa na zadania zlecone</t>
  </si>
  <si>
    <t>2010</t>
  </si>
  <si>
    <t>2360</t>
  </si>
  <si>
    <t>- dochody j.s.t związane z realizacją zadań administracji rządowej</t>
  </si>
  <si>
    <t>75023</t>
  </si>
  <si>
    <t>Urzędy Gmin</t>
  </si>
  <si>
    <t>0450</t>
  </si>
  <si>
    <t>0970</t>
  </si>
  <si>
    <t>- wpływy z opłaty administracyjnej</t>
  </si>
  <si>
    <t>- wpływy z różnych dochodów</t>
  </si>
  <si>
    <t>75095</t>
  </si>
  <si>
    <t>Pozostała działalność</t>
  </si>
  <si>
    <r>
      <t>Urzędy naczel. organów władzy, kontroli i ochrony prawa oraz sądownictwa</t>
    </r>
    <r>
      <rPr>
        <sz val="10"/>
        <rFont val="Times New Roman CE"/>
        <family val="1"/>
      </rPr>
      <t xml:space="preserve">        </t>
    </r>
  </si>
  <si>
    <t>75101</t>
  </si>
  <si>
    <t>Dochody od osób prawych, fizycznych i od innych jednostek  nie posiadających osobowości prawnej oraz wydatki związane                            z ich poborem</t>
  </si>
  <si>
    <t>75601</t>
  </si>
  <si>
    <t xml:space="preserve"> - podatek od działalności gospodarczej osób fizycznych opłacany                                     w formie karty podatkowej</t>
  </si>
  <si>
    <t xml:space="preserve"> - odsetki od nieterminowowych wpłat</t>
  </si>
  <si>
    <t>Wpływy z podatku dochodowego od osób fizycznych</t>
  </si>
  <si>
    <t>0350</t>
  </si>
  <si>
    <t>0910</t>
  </si>
  <si>
    <t>75615</t>
  </si>
  <si>
    <t>Wpływy z podatku rolnego, podatku lesnego, podatku od czynności cywilnoprawnych, podatków i opłat lokalnych od osób prawnych i innych jednostek organizacyjnych</t>
  </si>
  <si>
    <t>0310</t>
  </si>
  <si>
    <t>0320</t>
  </si>
  <si>
    <t>0340</t>
  </si>
  <si>
    <t>0500</t>
  </si>
  <si>
    <t>0690</t>
  </si>
  <si>
    <t xml:space="preserve"> - podatek od nieruchomości</t>
  </si>
  <si>
    <t xml:space="preserve"> - podatek rolny</t>
  </si>
  <si>
    <t xml:space="preserve"> - podatek leśny</t>
  </si>
  <si>
    <t xml:space="preserve"> - podatek od środków transportu</t>
  </si>
  <si>
    <t xml:space="preserve"> - wpływy z różnych opłat</t>
  </si>
  <si>
    <t xml:space="preserve"> - odsetki do nieterminowych wpłat</t>
  </si>
  <si>
    <t>0330</t>
  </si>
  <si>
    <t xml:space="preserve"> - pod. od czynności cywinoprawnych</t>
  </si>
  <si>
    <t>75616</t>
  </si>
  <si>
    <t>0360</t>
  </si>
  <si>
    <t>0370</t>
  </si>
  <si>
    <t>0430</t>
  </si>
  <si>
    <t>- podatek od spadków i darowizn</t>
  </si>
  <si>
    <t>- podatek od posiadania psów</t>
  </si>
  <si>
    <t>- wpływy z opłaty targowej</t>
  </si>
  <si>
    <t>75618</t>
  </si>
  <si>
    <t>Wpływy z innych opłat stanowiących dochody j.s.t. na podstawie ustaw</t>
  </si>
  <si>
    <t>0410</t>
  </si>
  <si>
    <t>0460</t>
  </si>
  <si>
    <t>0480</t>
  </si>
  <si>
    <t xml:space="preserve"> - wpływy z opłaty skarbowej</t>
  </si>
  <si>
    <t>- wpływy z opłaty eksploatacyjnej</t>
  </si>
  <si>
    <t xml:space="preserve"> - wpływy z opłaty za zezwolenie na sprzedaż alkoholu</t>
  </si>
  <si>
    <t xml:space="preserve"> - odsetki od nieterminowych wpłat</t>
  </si>
  <si>
    <t>75621</t>
  </si>
  <si>
    <t>Udziały gminy w podatkach stanowiących dochód budżetu państwa</t>
  </si>
  <si>
    <t>0010</t>
  </si>
  <si>
    <t>0020</t>
  </si>
  <si>
    <t xml:space="preserve"> - podatek dochodowy od osób fizycznych</t>
  </si>
  <si>
    <t xml:space="preserve"> - podatek dochodowy od osób prawnych</t>
  </si>
  <si>
    <t>Różne rozliczenia</t>
  </si>
  <si>
    <t xml:space="preserve"> - subwencje ogólne z budżetu państwa</t>
  </si>
  <si>
    <t>- subwencje ogólne z budżetu państwa</t>
  </si>
  <si>
    <t>75801</t>
  </si>
  <si>
    <t>75807</t>
  </si>
  <si>
    <t xml:space="preserve">Część wyrównawcza subwencji ogólnej dla gmin </t>
  </si>
  <si>
    <t>Część oświatowa subwencji ogólnej dla j.s.t.</t>
  </si>
  <si>
    <t>2920</t>
  </si>
  <si>
    <t>75814</t>
  </si>
  <si>
    <t>Różne rozliczenia finansowe</t>
  </si>
  <si>
    <t>0740</t>
  </si>
  <si>
    <t>- dywidendy i kwoty uzyskane ze zbycia praw majątkowych</t>
  </si>
  <si>
    <t xml:space="preserve"> - pozostałe odsetki (od lokat)</t>
  </si>
  <si>
    <t>Oświata i wychowanie</t>
  </si>
  <si>
    <t>80104</t>
  </si>
  <si>
    <t>Przedszkola</t>
  </si>
  <si>
    <t>- wpływy z różnych opłat</t>
  </si>
  <si>
    <t>2310</t>
  </si>
  <si>
    <t>- dotacje celowe otrzymane z gminy na podstawie porozumień</t>
  </si>
  <si>
    <t>80113</t>
  </si>
  <si>
    <t>Dowożenie uczniów do szkół</t>
  </si>
  <si>
    <t>- wpływyw z usług</t>
  </si>
  <si>
    <t>0830</t>
  </si>
  <si>
    <t>Pomoc społeczna</t>
  </si>
  <si>
    <t>Świadczenie rodzinne, zaliczka alimentacyjna oraz składki na ubezpieczenia emerytalne i rentowe z ubezpieczenia społecznego</t>
  </si>
  <si>
    <t>85212</t>
  </si>
  <si>
    <t>85213</t>
  </si>
  <si>
    <t>Składki na ubezpieczenia zdrowotne opłacane za osoby pobierające niektóre świadczenia z pomocy społecznej</t>
  </si>
  <si>
    <t>85214</t>
  </si>
  <si>
    <t>Zasiłki i pomoc w naturze oraz składki na ubezpieczenia społczne</t>
  </si>
  <si>
    <t>2030</t>
  </si>
  <si>
    <t>- dotacje celowe otrzymane z budżetu państwa na realizacje własnych zadań bieżących gmin</t>
  </si>
  <si>
    <t>85219</t>
  </si>
  <si>
    <t>Ośrodki pomocy społecznej</t>
  </si>
  <si>
    <t>85295</t>
  </si>
  <si>
    <t>- wpływy z opłaty produktowej</t>
  </si>
  <si>
    <t>Gospodarka komunalna i ochrona środowiska</t>
  </si>
  <si>
    <t>Wpływy i wydatki związane z gromadzeniem środków z opłat produktowych</t>
  </si>
  <si>
    <t>90020</t>
  </si>
  <si>
    <t>Kultura fizyczna i sport</t>
  </si>
  <si>
    <t>- wpływy z usług</t>
  </si>
  <si>
    <t>92695</t>
  </si>
  <si>
    <t>Izby rolnicze</t>
  </si>
  <si>
    <t>01030</t>
  </si>
  <si>
    <t>01095</t>
  </si>
  <si>
    <t xml:space="preserve">Infrastrukt. wodociąg. i sanitacyjna wsi </t>
  </si>
  <si>
    <t>Lokalny transport zbiorowy</t>
  </si>
  <si>
    <t>Transport i łączność</t>
  </si>
  <si>
    <t>Drogi publiczne powiatowe</t>
  </si>
  <si>
    <t>Drogi publiczne gminne</t>
  </si>
  <si>
    <t xml:space="preserve">Gospodarka mieszkaniowa </t>
  </si>
  <si>
    <t>Gospod. gruntami i nieruchomościami</t>
  </si>
  <si>
    <t>Działalność usługowa</t>
  </si>
  <si>
    <t>Plany zagospodarow. przestrzennego</t>
  </si>
  <si>
    <t>Rady gminy</t>
  </si>
  <si>
    <t>Urzędy gmin</t>
  </si>
  <si>
    <t>Promocja j.s.t.</t>
  </si>
  <si>
    <t>Ochotnicze straże pożarne</t>
  </si>
  <si>
    <t>Zadania ratown. górskiego i wodnego</t>
  </si>
  <si>
    <t>Usuwanie skutków klęsk żywiołowych</t>
  </si>
  <si>
    <t>Obsługa długu publicznego</t>
  </si>
  <si>
    <t>Rezerwy ogólne i celowe</t>
  </si>
  <si>
    <t>Obsługa papierów wartosciowych kredytów i pożyczek j.s.t</t>
  </si>
  <si>
    <t>Szkoły podstawowe</t>
  </si>
  <si>
    <t>Gimnazja</t>
  </si>
  <si>
    <t>Gospodarka ściekowa i ochrona wód</t>
  </si>
  <si>
    <t>Gospodarka odpadami</t>
  </si>
  <si>
    <t>Oczyszczanie miast i wsi</t>
  </si>
  <si>
    <t>Utrzym. zieleni w miastach i gminach</t>
  </si>
  <si>
    <t>Oświetlenie ulic, placów i dróg</t>
  </si>
  <si>
    <t>Ochr. zabytków i opieka nad zabytk.</t>
  </si>
  <si>
    <t>Biblioteki</t>
  </si>
  <si>
    <t>Gospod.komun. i ochr. środowiska</t>
  </si>
  <si>
    <t>Zadania w zakresie kultury fizycznej          i sportu</t>
  </si>
  <si>
    <t>Jednostki terenowe policji</t>
  </si>
  <si>
    <t>Bezpiecz. publiczne i ochr. p.poż.</t>
  </si>
  <si>
    <t>Ochrona zdrowia</t>
  </si>
  <si>
    <t>Zwalczanie narkomanii</t>
  </si>
  <si>
    <t>Przeciwdziałanie alkoholizmowi</t>
  </si>
  <si>
    <t>Izba wytrzeźwien</t>
  </si>
  <si>
    <t>Świadczenie rodzinne, zaliczka alimentacyjna oraz składki na ubezpieczenia emerytalne                   i rentowe z ubezpieczenia społecznego</t>
  </si>
  <si>
    <t>Placówki opiekuńczo-wychowawcze</t>
  </si>
  <si>
    <t>Ośrodki wsparcia</t>
  </si>
  <si>
    <t>Usługi opiekuńcze i specjalistyczne usługi opiekuńcze</t>
  </si>
  <si>
    <r>
      <t>Urzędy naczel. organów władzy, kontroli i ochrony prawa oraz sądownictwa</t>
    </r>
    <r>
      <rPr>
        <sz val="10"/>
        <rFont val="Arial"/>
        <family val="2"/>
      </rPr>
      <t xml:space="preserve">        </t>
    </r>
  </si>
  <si>
    <t xml:space="preserve">Urzędy naczel. organów władzy, kontroli i ochrony prawa    </t>
  </si>
  <si>
    <t>Dokształcanie i doskonal. nauczycieli</t>
  </si>
  <si>
    <t>Dodatki mieszkaniowe</t>
  </si>
  <si>
    <t>Edukacyjna opieka wychowawcza</t>
  </si>
  <si>
    <t>Świetlice szkolne</t>
  </si>
  <si>
    <t>Kultura i ochr. dziedzictwa narod.</t>
  </si>
  <si>
    <t>Budowa sieci kanalizacji sanitarnej wraz              z przyłączami i obiektami towarzyszącymi w msc. Jaworze</t>
  </si>
  <si>
    <t>Urząd Gminy</t>
  </si>
  <si>
    <t>Aktualizacja dokumentacji oraz budowa sieci kanalizacji sanitarnej we wsi Kaniów - strona południowa</t>
  </si>
  <si>
    <t>Budowa sieci kanalizacji sanitarnej w msc. Chrusty Duże</t>
  </si>
  <si>
    <t>Budowa sieci kanalizacji sanitarnej w msc. Samsonów Główny - Janaszów</t>
  </si>
  <si>
    <t xml:space="preserve">Aktualizacja dokumentacji oraz budowa sieci kanalizacyjnej w msc. Tumlin Dąbrówka </t>
  </si>
  <si>
    <t>Budowa kanalizacji wsi Bartków Górny i Goleniawy</t>
  </si>
  <si>
    <t>Budowa kanalizacji Samsonów Komorniki</t>
  </si>
  <si>
    <t xml:space="preserve">Opracowanie dokumentacji sieci kanalizacji sanitarnej </t>
  </si>
  <si>
    <t>Budowa sieci wodociągowej Samsonów Podlesie</t>
  </si>
  <si>
    <t>Budowa kanalizacji sanitarnej przy drodze dojazdowej   do budynków mieszkalnych w msc. Jaworze</t>
  </si>
  <si>
    <t>Projekt i wykonanie remontu wodociągu wraz z przyłączami                     w msc. Kajetanów</t>
  </si>
  <si>
    <t>B.  200 000,00</t>
  </si>
  <si>
    <t>Projektowanie dróg</t>
  </si>
  <si>
    <t>600</t>
  </si>
  <si>
    <t>60016</t>
  </si>
  <si>
    <t>Przygotowanie dojazdu do msc. Kaniów II (przebudowa urządzeń)</t>
  </si>
  <si>
    <t>Projekt parkingu, chodników i drogi dojazdowej do szkoły w Tumlinie</t>
  </si>
  <si>
    <t>Zakupy gruntów na cele inwestycyjne i zasoby gminne</t>
  </si>
  <si>
    <t>Zakup komputerów</t>
  </si>
  <si>
    <t>Budowa oświetlenia drogowego</t>
  </si>
  <si>
    <t>900</t>
  </si>
  <si>
    <t>90095</t>
  </si>
  <si>
    <t>Projekt i budowa zbiornika wodnego w Szałasie</t>
  </si>
  <si>
    <t>-</t>
  </si>
  <si>
    <t>Wykonanie ogrzewania w szkole          w Umrze</t>
  </si>
  <si>
    <t>Wymiana dachu w szkole                   w Zachełmiu</t>
  </si>
  <si>
    <t>Wykonanie placu zabaw przy przedszkolu w Samsonowie</t>
  </si>
  <si>
    <t>Projekt i podświetlenie Dęba Bartka</t>
  </si>
  <si>
    <t>2020</t>
  </si>
  <si>
    <t>Pozostałe zadania w zakresie kultury</t>
  </si>
  <si>
    <t>71035</t>
  </si>
  <si>
    <t>0400</t>
  </si>
  <si>
    <t>Dofinansowanie usług pasażerskich</t>
  </si>
  <si>
    <t>Dofinansowanie kosztów ogrzewania strażnic</t>
  </si>
  <si>
    <t xml:space="preserve">Na zadania własne gminy - organizowanie masowych zawodów sportowych  </t>
  </si>
  <si>
    <t>wpływy z tytułu opłat</t>
  </si>
  <si>
    <t xml:space="preserve">budowa kanalizacji w msc. Chrusty Duże </t>
  </si>
  <si>
    <t>Zespół  SP i Gimnazjum w Kajetanowie</t>
  </si>
  <si>
    <t>Szkoła Podstawowa w Belnie</t>
  </si>
  <si>
    <t>Szkoła Podstawowa w Szałasie</t>
  </si>
  <si>
    <t>Szkoła Podstawowa w Zachełmiu</t>
  </si>
  <si>
    <t>Szkoła Podstawowa w Umrze</t>
  </si>
  <si>
    <t>Zespół SP, Gimnazjum i Przedszkola                     w Samsonowie</t>
  </si>
  <si>
    <t>Gminny Ośrodek Kultury, Sportu i Rekreacji</t>
  </si>
  <si>
    <t xml:space="preserve">Zespół SP Nr 2, Gimnazjum  i Przedszkola               w Zagnańsku </t>
  </si>
  <si>
    <t>Szkoła Podstawowa Nr 1w Zagnańsku</t>
  </si>
  <si>
    <t xml:space="preserve">Zespół SP Nr 2, Gimnazjum i Przedszkola         w Zagnańsku </t>
  </si>
  <si>
    <t>Zespół SP, Gimnazjum i Przedszkola                          w Tumlinie</t>
  </si>
  <si>
    <t>Urzędy naczelnych organów władzy państw. kontroli i ochr. prawa</t>
  </si>
  <si>
    <t>Wspieranie działalności punktu konsultacyjnego w Izbie Wytrzeźwień w Kielcach</t>
  </si>
  <si>
    <t>11.</t>
  </si>
  <si>
    <t>C.27 300,00</t>
  </si>
  <si>
    <t>C.44 200,00</t>
  </si>
  <si>
    <t>C.10 300,00</t>
  </si>
  <si>
    <t>C.15 930,00</t>
  </si>
  <si>
    <t>C.17 800,00</t>
  </si>
  <si>
    <t>B. 300 000,00</t>
  </si>
  <si>
    <t>wpływy z tytułu odsetek od lokat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</si>
</sst>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[&lt;=999999]###\-###;\(###\)\ ###\-###"/>
    <numFmt numFmtId="170" formatCode="#,##0.00\ &quot;zł&quot;"/>
  </numFmts>
  <fonts count="33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vertAlign val="superscript"/>
      <sz val="10"/>
      <name val="Arial CE"/>
      <family val="0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b/>
      <sz val="9"/>
      <name val="Arial CE"/>
      <family val="2"/>
    </font>
    <font>
      <vertAlign val="superscript"/>
      <sz val="12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sz val="24"/>
      <name val="Arial CE"/>
      <family val="0"/>
    </font>
    <font>
      <b/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hair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top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13" fillId="0" borderId="0" xfId="18" applyFont="1">
      <alignment/>
      <protection/>
    </xf>
    <xf numFmtId="0" fontId="14" fillId="0" borderId="1" xfId="18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5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right" vertical="top" wrapText="1"/>
    </xf>
    <xf numFmtId="0" fontId="17" fillId="0" borderId="0" xfId="0" applyFont="1" applyAlignment="1">
      <alignment vertical="center"/>
    </xf>
    <xf numFmtId="0" fontId="17" fillId="0" borderId="7" xfId="0" applyFont="1" applyBorder="1" applyAlignment="1">
      <alignment horizontal="right" vertical="top" wrapText="1"/>
    </xf>
    <xf numFmtId="0" fontId="12" fillId="2" borderId="1" xfId="18" applyFont="1" applyFill="1" applyBorder="1" applyAlignment="1">
      <alignment horizontal="center" vertical="center" wrapText="1"/>
      <protection/>
    </xf>
    <xf numFmtId="0" fontId="12" fillId="0" borderId="1" xfId="18" applyFont="1" applyBorder="1">
      <alignment/>
      <protection/>
    </xf>
    <xf numFmtId="0" fontId="0" fillId="0" borderId="0" xfId="0" applyFont="1" applyAlignment="1">
      <alignment vertical="center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21" fillId="0" borderId="8" xfId="0" applyFont="1" applyBorder="1" applyAlignment="1">
      <alignment horizontal="center" vertical="center" wrapText="1"/>
    </xf>
    <xf numFmtId="0" fontId="17" fillId="0" borderId="2" xfId="0" applyFont="1" applyBorder="1" applyAlignment="1">
      <alignment vertical="top" wrapText="1"/>
    </xf>
    <xf numFmtId="0" fontId="17" fillId="0" borderId="3" xfId="0" applyFont="1" applyBorder="1" applyAlignment="1">
      <alignment vertical="top" wrapText="1"/>
    </xf>
    <xf numFmtId="0" fontId="17" fillId="0" borderId="0" xfId="0" applyFont="1" applyAlignment="1">
      <alignment horizontal="center" vertical="center"/>
    </xf>
    <xf numFmtId="0" fontId="0" fillId="0" borderId="9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2" xfId="18" applyFont="1" applyBorder="1" applyAlignment="1">
      <alignment horizontal="center"/>
      <protection/>
    </xf>
    <xf numFmtId="0" fontId="13" fillId="0" borderId="3" xfId="18" applyFont="1" applyBorder="1">
      <alignment/>
      <protection/>
    </xf>
    <xf numFmtId="0" fontId="13" fillId="0" borderId="3" xfId="18" applyFont="1" applyBorder="1" applyAlignment="1">
      <alignment horizontal="center"/>
      <protection/>
    </xf>
    <xf numFmtId="0" fontId="12" fillId="0" borderId="3" xfId="18" applyFont="1" applyBorder="1" applyAlignment="1">
      <alignment horizontal="center"/>
      <protection/>
    </xf>
    <xf numFmtId="0" fontId="13" fillId="0" borderId="4" xfId="18" applyFont="1" applyBorder="1" applyAlignment="1">
      <alignment horizontal="center"/>
      <protection/>
    </xf>
    <xf numFmtId="0" fontId="13" fillId="0" borderId="4" xfId="18" applyFont="1" applyBorder="1">
      <alignment/>
      <protection/>
    </xf>
    <xf numFmtId="0" fontId="2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0" fillId="0" borderId="1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12" fillId="0" borderId="2" xfId="18" applyFont="1" applyBorder="1">
      <alignment/>
      <protection/>
    </xf>
    <xf numFmtId="0" fontId="12" fillId="0" borderId="0" xfId="18" applyFont="1">
      <alignment/>
      <protection/>
    </xf>
    <xf numFmtId="0" fontId="12" fillId="0" borderId="3" xfId="18" applyFont="1" applyBorder="1">
      <alignment/>
      <protection/>
    </xf>
    <xf numFmtId="0" fontId="24" fillId="0" borderId="1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" fillId="0" borderId="0" xfId="0" applyFont="1" applyAlignment="1">
      <alignment/>
    </xf>
    <xf numFmtId="0" fontId="17" fillId="0" borderId="1" xfId="0" applyFont="1" applyBorder="1" applyAlignment="1">
      <alignment horizontal="left" vertical="center" wrapText="1"/>
    </xf>
    <xf numFmtId="0" fontId="29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horizontal="left" vertical="center" wrapText="1"/>
    </xf>
    <xf numFmtId="0" fontId="30" fillId="0" borderId="10" xfId="0" applyFont="1" applyBorder="1" applyAlignment="1">
      <alignment vertical="center" wrapText="1"/>
    </xf>
    <xf numFmtId="1" fontId="0" fillId="0" borderId="3" xfId="0" applyNumberFormat="1" applyBorder="1" applyAlignment="1">
      <alignment/>
    </xf>
    <xf numFmtId="1" fontId="0" fillId="0" borderId="9" xfId="0" applyNumberFormat="1" applyBorder="1" applyAlignment="1">
      <alignment/>
    </xf>
    <xf numFmtId="49" fontId="0" fillId="0" borderId="3" xfId="0" applyNumberFormat="1" applyBorder="1" applyAlignment="1">
      <alignment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49" fontId="0" fillId="0" borderId="9" xfId="0" applyNumberFormat="1" applyBorder="1" applyAlignment="1">
      <alignment horizontal="center" vertical="center"/>
    </xf>
    <xf numFmtId="0" fontId="30" fillId="0" borderId="11" xfId="0" applyFont="1" applyBorder="1" applyAlignment="1">
      <alignment vertical="center" wrapText="1"/>
    </xf>
    <xf numFmtId="0" fontId="29" fillId="0" borderId="8" xfId="0" applyFont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29" fillId="0" borderId="11" xfId="0" applyFont="1" applyBorder="1" applyAlignment="1">
      <alignment vertical="center" wrapText="1"/>
    </xf>
    <xf numFmtId="1" fontId="0" fillId="0" borderId="9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49" fontId="29" fillId="0" borderId="10" xfId="0" applyNumberFormat="1" applyFont="1" applyBorder="1" applyAlignment="1">
      <alignment vertical="center" wrapText="1"/>
    </xf>
    <xf numFmtId="49" fontId="0" fillId="0" borderId="4" xfId="0" applyNumberFormat="1" applyBorder="1" applyAlignment="1">
      <alignment horizontal="center" vertical="center"/>
    </xf>
    <xf numFmtId="49" fontId="29" fillId="0" borderId="10" xfId="0" applyNumberFormat="1" applyFont="1" applyBorder="1" applyAlignment="1">
      <alignment vertical="center" wrapText="1"/>
    </xf>
    <xf numFmtId="49" fontId="29" fillId="0" borderId="8" xfId="0" applyNumberFormat="1" applyFont="1" applyBorder="1" applyAlignment="1">
      <alignment vertical="center" wrapText="1"/>
    </xf>
    <xf numFmtId="49" fontId="30" fillId="0" borderId="10" xfId="0" applyNumberFormat="1" applyFont="1" applyBorder="1" applyAlignment="1">
      <alignment vertical="center" wrapText="1"/>
    </xf>
    <xf numFmtId="49" fontId="29" fillId="0" borderId="10" xfId="0" applyNumberFormat="1" applyFont="1" applyBorder="1" applyAlignment="1">
      <alignment horizontal="left" vertical="center" wrapText="1"/>
    </xf>
    <xf numFmtId="49" fontId="29" fillId="0" borderId="11" xfId="0" applyNumberFormat="1" applyFont="1" applyBorder="1" applyAlignment="1">
      <alignment vertical="center" wrapText="1"/>
    </xf>
    <xf numFmtId="0" fontId="29" fillId="0" borderId="10" xfId="0" applyFont="1" applyBorder="1" applyAlignment="1">
      <alignment horizontal="left" vertical="center" wrapText="1"/>
    </xf>
    <xf numFmtId="49" fontId="29" fillId="0" borderId="8" xfId="0" applyNumberFormat="1" applyFont="1" applyBorder="1" applyAlignment="1">
      <alignment horizontal="left" vertical="center" wrapText="1"/>
    </xf>
    <xf numFmtId="0" fontId="29" fillId="0" borderId="8" xfId="0" applyFont="1" applyBorder="1" applyAlignment="1">
      <alignment horizontal="left" vertical="center" wrapText="1"/>
    </xf>
    <xf numFmtId="49" fontId="30" fillId="0" borderId="10" xfId="0" applyNumberFormat="1" applyFont="1" applyBorder="1" applyAlignment="1">
      <alignment horizontal="left" vertical="center" wrapText="1"/>
    </xf>
    <xf numFmtId="49" fontId="29" fillId="0" borderId="1" xfId="0" applyNumberFormat="1" applyFont="1" applyBorder="1" applyAlignment="1">
      <alignment vertical="center" wrapText="1"/>
    </xf>
    <xf numFmtId="1" fontId="0" fillId="0" borderId="11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30" fillId="0" borderId="11" xfId="0" applyNumberFormat="1" applyFont="1" applyBorder="1" applyAlignment="1">
      <alignment vertical="center" wrapText="1"/>
    </xf>
    <xf numFmtId="1" fontId="0" fillId="0" borderId="12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29" fillId="0" borderId="12" xfId="0" applyNumberFormat="1" applyFont="1" applyBorder="1" applyAlignment="1">
      <alignment vertical="center" wrapText="1"/>
    </xf>
    <xf numFmtId="0" fontId="29" fillId="0" borderId="11" xfId="0" applyFont="1" applyBorder="1" applyAlignment="1">
      <alignment horizontal="left" vertical="center" wrapText="1"/>
    </xf>
    <xf numFmtId="49" fontId="17" fillId="0" borderId="3" xfId="0" applyNumberFormat="1" applyFont="1" applyBorder="1" applyAlignment="1">
      <alignment horizontal="center" vertical="top" wrapText="1"/>
    </xf>
    <xf numFmtId="49" fontId="20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center" wrapText="1"/>
    </xf>
    <xf numFmtId="4" fontId="17" fillId="0" borderId="3" xfId="0" applyNumberFormat="1" applyFont="1" applyBorder="1" applyAlignment="1">
      <alignment vertical="top" wrapText="1"/>
    </xf>
    <xf numFmtId="4" fontId="17" fillId="0" borderId="9" xfId="0" applyNumberFormat="1" applyFont="1" applyBorder="1" applyAlignment="1">
      <alignment vertical="top" wrapText="1"/>
    </xf>
    <xf numFmtId="4" fontId="0" fillId="0" borderId="13" xfId="0" applyNumberFormat="1" applyBorder="1" applyAlignment="1">
      <alignment vertical="center"/>
    </xf>
    <xf numFmtId="4" fontId="5" fillId="0" borderId="5" xfId="0" applyNumberFormat="1" applyFont="1" applyBorder="1" applyAlignment="1">
      <alignment vertical="center"/>
    </xf>
    <xf numFmtId="4" fontId="0" fillId="0" borderId="9" xfId="0" applyNumberFormat="1" applyBorder="1" applyAlignment="1">
      <alignment vertical="center"/>
    </xf>
    <xf numFmtId="4" fontId="0" fillId="0" borderId="3" xfId="0" applyNumberForma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5" fillId="0" borderId="14" xfId="0" applyNumberFormat="1" applyFont="1" applyBorder="1" applyAlignment="1">
      <alignment vertical="center"/>
    </xf>
    <xf numFmtId="4" fontId="0" fillId="0" borderId="5" xfId="0" applyNumberFormat="1" applyBorder="1" applyAlignment="1">
      <alignment vertical="center"/>
    </xf>
    <xf numFmtId="4" fontId="5" fillId="0" borderId="15" xfId="0" applyNumberFormat="1" applyFont="1" applyBorder="1" applyAlignment="1">
      <alignment vertical="center"/>
    </xf>
    <xf numFmtId="4" fontId="0" fillId="0" borderId="9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4" fontId="5" fillId="0" borderId="16" xfId="0" applyNumberFormat="1" applyFont="1" applyBorder="1" applyAlignment="1">
      <alignment vertical="center"/>
    </xf>
    <xf numFmtId="4" fontId="5" fillId="0" borderId="12" xfId="0" applyNumberFormat="1" applyFont="1" applyBorder="1" applyAlignment="1">
      <alignment vertical="center"/>
    </xf>
    <xf numFmtId="4" fontId="0" fillId="0" borderId="11" xfId="0" applyNumberFormat="1" applyBorder="1" applyAlignment="1">
      <alignment vertical="center"/>
    </xf>
    <xf numFmtId="4" fontId="0" fillId="0" borderId="17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0" fillId="0" borderId="4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4" fontId="17" fillId="0" borderId="0" xfId="0" applyNumberFormat="1" applyFont="1" applyAlignment="1">
      <alignment/>
    </xf>
    <xf numFmtId="4" fontId="20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4" fontId="0" fillId="0" borderId="2" xfId="0" applyNumberFormat="1" applyBorder="1" applyAlignment="1">
      <alignment vertical="center"/>
    </xf>
    <xf numFmtId="4" fontId="10" fillId="0" borderId="2" xfId="0" applyNumberFormat="1" applyFont="1" applyBorder="1" applyAlignment="1">
      <alignment vertical="center"/>
    </xf>
    <xf numFmtId="4" fontId="10" fillId="0" borderId="3" xfId="0" applyNumberFormat="1" applyFont="1" applyBorder="1" applyAlignment="1">
      <alignment vertical="center"/>
    </xf>
    <xf numFmtId="49" fontId="0" fillId="0" borderId="1" xfId="0" applyNumberFormat="1" applyBorder="1" applyAlignment="1">
      <alignment wrapText="1"/>
    </xf>
    <xf numFmtId="3" fontId="2" fillId="0" borderId="1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wrapText="1"/>
    </xf>
    <xf numFmtId="4" fontId="0" fillId="0" borderId="3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49" fontId="17" fillId="0" borderId="10" xfId="0" applyNumberFormat="1" applyFont="1" applyBorder="1" applyAlignment="1">
      <alignment wrapText="1"/>
    </xf>
    <xf numFmtId="4" fontId="10" fillId="0" borderId="1" xfId="0" applyNumberFormat="1" applyFont="1" applyBorder="1" applyAlignment="1">
      <alignment vertical="center"/>
    </xf>
    <xf numFmtId="4" fontId="0" fillId="0" borderId="1" xfId="0" applyNumberFormat="1" applyFont="1" applyBorder="1" applyAlignment="1">
      <alignment horizontal="right" vertical="center"/>
    </xf>
    <xf numFmtId="2" fontId="27" fillId="0" borderId="1" xfId="0" applyNumberFormat="1" applyFont="1" applyBorder="1" applyAlignment="1">
      <alignment horizontal="left" vertical="center" wrapText="1"/>
    </xf>
    <xf numFmtId="0" fontId="27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right" vertical="center"/>
    </xf>
    <xf numFmtId="4" fontId="0" fillId="0" borderId="5" xfId="0" applyNumberFormat="1" applyFont="1" applyBorder="1" applyAlignment="1">
      <alignment horizontal="right" vertical="center"/>
    </xf>
    <xf numFmtId="4" fontId="0" fillId="0" borderId="3" xfId="0" applyNumberFormat="1" applyFont="1" applyBorder="1" applyAlignment="1">
      <alignment horizontal="right" vertical="center"/>
    </xf>
    <xf numFmtId="0" fontId="29" fillId="0" borderId="11" xfId="19" applyFont="1" applyBorder="1" applyAlignment="1">
      <alignment vertical="top" wrapText="1"/>
      <protection/>
    </xf>
    <xf numFmtId="0" fontId="29" fillId="0" borderId="10" xfId="19" applyFont="1" applyBorder="1" applyAlignment="1">
      <alignment vertical="top" wrapText="1"/>
      <protection/>
    </xf>
    <xf numFmtId="0" fontId="29" fillId="0" borderId="8" xfId="19" applyFont="1" applyBorder="1" applyAlignment="1">
      <alignment wrapText="1"/>
      <protection/>
    </xf>
    <xf numFmtId="0" fontId="29" fillId="0" borderId="18" xfId="19" applyFont="1" applyBorder="1" applyAlignment="1">
      <alignment horizontal="left" wrapText="1"/>
      <protection/>
    </xf>
    <xf numFmtId="0" fontId="29" fillId="0" borderId="10" xfId="19" applyFont="1" applyBorder="1" applyAlignment="1">
      <alignment wrapText="1"/>
      <protection/>
    </xf>
    <xf numFmtId="4" fontId="0" fillId="0" borderId="10" xfId="0" applyNumberFormat="1" applyFont="1" applyBorder="1" applyAlignment="1">
      <alignment vertical="top"/>
    </xf>
    <xf numFmtId="0" fontId="28" fillId="0" borderId="1" xfId="0" applyFont="1" applyBorder="1" applyAlignment="1">
      <alignment wrapText="1"/>
    </xf>
    <xf numFmtId="0" fontId="29" fillId="0" borderId="1" xfId="0" applyFont="1" applyBorder="1" applyAlignment="1">
      <alignment wrapText="1"/>
    </xf>
    <xf numFmtId="0" fontId="28" fillId="0" borderId="1" xfId="0" applyFont="1" applyBorder="1" applyAlignment="1">
      <alignment horizontal="left" wrapText="1"/>
    </xf>
    <xf numFmtId="0" fontId="29" fillId="0" borderId="1" xfId="0" applyFont="1" applyBorder="1" applyAlignment="1">
      <alignment horizontal="left" wrapText="1"/>
    </xf>
    <xf numFmtId="0" fontId="17" fillId="0" borderId="1" xfId="0" applyFont="1" applyBorder="1" applyAlignment="1">
      <alignment vertical="top" wrapText="1"/>
    </xf>
    <xf numFmtId="0" fontId="20" fillId="0" borderId="1" xfId="0" applyFont="1" applyBorder="1" applyAlignment="1">
      <alignment vertical="top" wrapText="1"/>
    </xf>
    <xf numFmtId="49" fontId="17" fillId="0" borderId="1" xfId="0" applyNumberFormat="1" applyFont="1" applyBorder="1" applyAlignment="1">
      <alignment vertical="center" wrapText="1"/>
    </xf>
    <xf numFmtId="49" fontId="17" fillId="0" borderId="1" xfId="0" applyNumberFormat="1" applyFont="1" applyBorder="1" applyAlignment="1">
      <alignment horizontal="left" vertical="center" wrapText="1"/>
    </xf>
    <xf numFmtId="170" fontId="5" fillId="0" borderId="1" xfId="0" applyNumberFormat="1" applyFont="1" applyBorder="1" applyAlignment="1">
      <alignment vertical="center"/>
    </xf>
    <xf numFmtId="170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1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" fontId="29" fillId="0" borderId="1" xfId="0" applyNumberFormat="1" applyFont="1" applyBorder="1" applyAlignment="1">
      <alignment horizontal="right" vertical="center" wrapText="1"/>
    </xf>
    <xf numFmtId="4" fontId="0" fillId="0" borderId="1" xfId="0" applyNumberFormat="1" applyFont="1" applyBorder="1" applyAlignment="1">
      <alignment horizontal="right" vertical="center"/>
    </xf>
    <xf numFmtId="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29" fillId="0" borderId="1" xfId="0" applyNumberFormat="1" applyFont="1" applyBorder="1" applyAlignment="1">
      <alignment horizontal="right" vertical="center" wrapText="1"/>
    </xf>
    <xf numFmtId="4" fontId="32" fillId="0" borderId="1" xfId="0" applyNumberFormat="1" applyFont="1" applyBorder="1" applyAlignment="1">
      <alignment vertical="center"/>
    </xf>
    <xf numFmtId="49" fontId="0" fillId="0" borderId="2" xfId="0" applyNumberFormat="1" applyBorder="1" applyAlignment="1">
      <alignment wrapText="1"/>
    </xf>
    <xf numFmtId="49" fontId="0" fillId="0" borderId="3" xfId="0" applyNumberFormat="1" applyBorder="1" applyAlignment="1">
      <alignment wrapText="1"/>
    </xf>
    <xf numFmtId="4" fontId="0" fillId="0" borderId="3" xfId="0" applyNumberFormat="1" applyFont="1" applyBorder="1" applyAlignment="1">
      <alignment vertical="center"/>
    </xf>
    <xf numFmtId="4" fontId="0" fillId="0" borderId="3" xfId="0" applyNumberFormat="1" applyBorder="1" applyAlignment="1">
      <alignment horizontal="right" vertical="center"/>
    </xf>
    <xf numFmtId="4" fontId="0" fillId="0" borderId="3" xfId="0" applyNumberFormat="1" applyBorder="1" applyAlignment="1">
      <alignment horizontal="right" vertical="center" wrapText="1"/>
    </xf>
    <xf numFmtId="4" fontId="10" fillId="0" borderId="3" xfId="0" applyNumberFormat="1" applyFont="1" applyBorder="1" applyAlignment="1">
      <alignment horizontal="right" vertical="center" wrapText="1"/>
    </xf>
    <xf numFmtId="4" fontId="0" fillId="0" borderId="5" xfId="0" applyNumberForma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/>
    </xf>
    <xf numFmtId="4" fontId="0" fillId="0" borderId="3" xfId="0" applyNumberFormat="1" applyFont="1" applyBorder="1" applyAlignment="1">
      <alignment horizontal="center" vertical="center"/>
    </xf>
    <xf numFmtId="4" fontId="0" fillId="0" borderId="4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 indent="2"/>
    </xf>
    <xf numFmtId="0" fontId="10" fillId="0" borderId="3" xfId="0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center" indent="2"/>
    </xf>
    <xf numFmtId="0" fontId="10" fillId="0" borderId="9" xfId="0" applyFont="1" applyBorder="1" applyAlignment="1">
      <alignment horizontal="center" vertical="center"/>
    </xf>
    <xf numFmtId="4" fontId="10" fillId="0" borderId="9" xfId="0" applyNumberFormat="1" applyFont="1" applyBorder="1" applyAlignment="1">
      <alignment vertical="center"/>
    </xf>
    <xf numFmtId="0" fontId="32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2" xfId="0" applyFont="1" applyBorder="1" applyAlignment="1">
      <alignment horizontal="left" vertical="center" indent="2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indent="2"/>
    </xf>
    <xf numFmtId="0" fontId="10" fillId="0" borderId="1" xfId="0" applyFont="1" applyBorder="1" applyAlignment="1">
      <alignment horizontal="center" vertical="center"/>
    </xf>
    <xf numFmtId="0" fontId="0" fillId="0" borderId="9" xfId="0" applyBorder="1" applyAlignment="1">
      <alignment horizontal="left" vertical="center" indent="1"/>
    </xf>
    <xf numFmtId="0" fontId="13" fillId="0" borderId="3" xfId="18" applyFont="1" applyBorder="1" applyAlignment="1">
      <alignment horizontal="center"/>
      <protection/>
    </xf>
    <xf numFmtId="0" fontId="12" fillId="0" borderId="19" xfId="18" applyFont="1" applyBorder="1" applyAlignment="1">
      <alignment horizontal="center"/>
      <protection/>
    </xf>
    <xf numFmtId="0" fontId="12" fillId="0" borderId="20" xfId="18" applyFont="1" applyBorder="1" applyAlignment="1">
      <alignment horizontal="center"/>
      <protection/>
    </xf>
    <xf numFmtId="0" fontId="13" fillId="0" borderId="21" xfId="18" applyFont="1" applyBorder="1" applyAlignment="1">
      <alignment horizontal="center"/>
      <protection/>
    </xf>
    <xf numFmtId="0" fontId="20" fillId="0" borderId="0" xfId="18" applyFont="1" applyAlignment="1">
      <alignment horizontal="center"/>
      <protection/>
    </xf>
    <xf numFmtId="0" fontId="12" fillId="0" borderId="22" xfId="18" applyFont="1" applyBorder="1" applyAlignment="1">
      <alignment horizontal="center"/>
      <protection/>
    </xf>
    <xf numFmtId="0" fontId="12" fillId="0" borderId="23" xfId="18" applyFont="1" applyBorder="1" applyAlignment="1">
      <alignment horizontal="center"/>
      <protection/>
    </xf>
    <xf numFmtId="0" fontId="13" fillId="0" borderId="19" xfId="18" applyFont="1" applyBorder="1" applyAlignment="1">
      <alignment horizontal="center"/>
      <protection/>
    </xf>
    <xf numFmtId="0" fontId="13" fillId="0" borderId="24" xfId="18" applyFont="1" applyBorder="1" applyAlignment="1">
      <alignment horizontal="center"/>
      <protection/>
    </xf>
    <xf numFmtId="0" fontId="13" fillId="0" borderId="20" xfId="18" applyFont="1" applyBorder="1" applyAlignment="1">
      <alignment horizontal="center"/>
      <protection/>
    </xf>
    <xf numFmtId="0" fontId="5" fillId="0" borderId="2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2" borderId="1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25" fillId="2" borderId="18" xfId="0" applyFont="1" applyFill="1" applyBorder="1" applyAlignment="1">
      <alignment horizontal="center" vertical="center" wrapText="1"/>
    </xf>
    <xf numFmtId="0" fontId="25" fillId="2" borderId="23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 wrapText="1"/>
    </xf>
    <xf numFmtId="0" fontId="25" fillId="2" borderId="10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13" fillId="0" borderId="25" xfId="18" applyFont="1" applyBorder="1" applyAlignment="1">
      <alignment horizontal="center"/>
      <protection/>
    </xf>
    <xf numFmtId="0" fontId="13" fillId="0" borderId="26" xfId="18" applyFont="1" applyBorder="1" applyAlignment="1">
      <alignment horizontal="center"/>
      <protection/>
    </xf>
    <xf numFmtId="0" fontId="12" fillId="2" borderId="1" xfId="18" applyFont="1" applyFill="1" applyBorder="1" applyAlignment="1">
      <alignment horizontal="center" vertical="center" wrapText="1"/>
      <protection/>
    </xf>
    <xf numFmtId="0" fontId="12" fillId="0" borderId="27" xfId="18" applyFont="1" applyBorder="1" applyAlignment="1">
      <alignment horizontal="center"/>
      <protection/>
    </xf>
    <xf numFmtId="0" fontId="12" fillId="0" borderId="28" xfId="18" applyFont="1" applyBorder="1" applyAlignment="1">
      <alignment horizontal="center"/>
      <protection/>
    </xf>
    <xf numFmtId="0" fontId="12" fillId="2" borderId="1" xfId="18" applyFont="1" applyFill="1" applyBorder="1" applyAlignment="1">
      <alignment horizontal="center" vertical="center"/>
      <protection/>
    </xf>
    <xf numFmtId="0" fontId="12" fillId="0" borderId="1" xfId="18" applyFont="1" applyBorder="1" applyAlignment="1">
      <alignment horizontal="center"/>
      <protection/>
    </xf>
    <xf numFmtId="0" fontId="13" fillId="0" borderId="0" xfId="18" applyFont="1" applyAlignment="1">
      <alignment horizontal="left"/>
      <protection/>
    </xf>
    <xf numFmtId="0" fontId="13" fillId="0" borderId="3" xfId="18" applyFont="1" applyBorder="1" applyAlignment="1">
      <alignment horizontal="center" vertical="center"/>
      <protection/>
    </xf>
    <xf numFmtId="0" fontId="26" fillId="0" borderId="0" xfId="0" applyFont="1" applyAlignment="1">
      <alignment horizontal="left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17" fillId="0" borderId="8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right" vertical="top" wrapText="1"/>
    </xf>
    <xf numFmtId="0" fontId="17" fillId="0" borderId="10" xfId="0" applyFont="1" applyBorder="1" applyAlignment="1">
      <alignment horizontal="right" vertical="top" wrapText="1"/>
    </xf>
    <xf numFmtId="0" fontId="17" fillId="0" borderId="8" xfId="0" applyFont="1" applyBorder="1" applyAlignment="1">
      <alignment horizontal="right" vertical="top" wrapText="1"/>
    </xf>
  </cellXfs>
  <cellStyles count="10">
    <cellStyle name="Normal" xfId="0"/>
    <cellStyle name="Comma" xfId="15"/>
    <cellStyle name="Comma [0]" xfId="16"/>
    <cellStyle name="Hyperlink" xfId="17"/>
    <cellStyle name="Normalny_zal_Szczecin" xfId="18"/>
    <cellStyle name="Normalny_załączniki do budżetu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0"/>
  <sheetViews>
    <sheetView workbookViewId="0" topLeftCell="A1">
      <selection activeCell="D132" sqref="D132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53.00390625" style="0" customWidth="1"/>
    <col min="5" max="5" width="21.00390625" style="0" customWidth="1"/>
  </cols>
  <sheetData>
    <row r="1" spans="2:5" ht="18">
      <c r="B1" s="246" t="s">
        <v>70</v>
      </c>
      <c r="C1" s="246"/>
      <c r="D1" s="246"/>
      <c r="E1" s="246"/>
    </row>
    <row r="2" spans="2:4" ht="18">
      <c r="B2" s="3"/>
      <c r="C2" s="3"/>
      <c r="D2" s="3"/>
    </row>
    <row r="3" ht="12.75">
      <c r="E3" s="20" t="s">
        <v>67</v>
      </c>
    </row>
    <row r="4" spans="1:5" s="66" customFormat="1" ht="15" customHeight="1">
      <c r="A4" s="247" t="s">
        <v>2</v>
      </c>
      <c r="B4" s="247" t="s">
        <v>3</v>
      </c>
      <c r="C4" s="247" t="s">
        <v>4</v>
      </c>
      <c r="D4" s="247" t="s">
        <v>5</v>
      </c>
      <c r="E4" s="250" t="s">
        <v>76</v>
      </c>
    </row>
    <row r="5" spans="1:5" s="66" customFormat="1" ht="15" customHeight="1">
      <c r="A5" s="248"/>
      <c r="B5" s="248"/>
      <c r="C5" s="249"/>
      <c r="D5" s="249"/>
      <c r="E5" s="249"/>
    </row>
    <row r="6" spans="1:5" s="75" customFormat="1" ht="7.5" customHeight="1">
      <c r="A6" s="30">
        <v>1</v>
      </c>
      <c r="B6" s="30">
        <v>2</v>
      </c>
      <c r="C6" s="30">
        <v>3</v>
      </c>
      <c r="D6" s="30">
        <v>4</v>
      </c>
      <c r="E6" s="30">
        <v>5</v>
      </c>
    </row>
    <row r="7" spans="1:5" ht="23.25" customHeight="1">
      <c r="A7" s="100" t="s">
        <v>201</v>
      </c>
      <c r="B7" s="27"/>
      <c r="C7" s="42"/>
      <c r="D7" s="95" t="s">
        <v>202</v>
      </c>
      <c r="E7" s="102"/>
    </row>
    <row r="8" spans="1:5" ht="19.5" customHeight="1">
      <c r="A8" s="99"/>
      <c r="B8" s="101" t="s">
        <v>203</v>
      </c>
      <c r="C8" s="43"/>
      <c r="D8" s="96" t="s">
        <v>207</v>
      </c>
      <c r="E8" s="103"/>
    </row>
    <row r="9" spans="1:5" ht="26.25" customHeight="1" thickBot="1">
      <c r="A9" s="98"/>
      <c r="B9" s="74"/>
      <c r="C9" s="107">
        <v>6290</v>
      </c>
      <c r="D9" s="94" t="s">
        <v>204</v>
      </c>
      <c r="E9" s="140">
        <v>615530</v>
      </c>
    </row>
    <row r="10" spans="1:5" ht="19.5" customHeight="1" thickTop="1">
      <c r="A10" s="97"/>
      <c r="B10" s="28"/>
      <c r="C10" s="43"/>
      <c r="D10" s="108"/>
      <c r="E10" s="141">
        <f>SUM(E9)</f>
        <v>615530</v>
      </c>
    </row>
    <row r="11" spans="1:5" ht="19.5" customHeight="1">
      <c r="A11" s="104" t="s">
        <v>205</v>
      </c>
      <c r="B11" s="74"/>
      <c r="C11" s="107"/>
      <c r="D11" s="96" t="s">
        <v>209</v>
      </c>
      <c r="E11" s="142"/>
    </row>
    <row r="12" spans="1:5" ht="18" customHeight="1">
      <c r="A12" s="97"/>
      <c r="B12" s="101" t="s">
        <v>206</v>
      </c>
      <c r="C12" s="43"/>
      <c r="D12" s="96" t="s">
        <v>210</v>
      </c>
      <c r="E12" s="143"/>
    </row>
    <row r="13" spans="1:5" ht="19.5" customHeight="1" thickBot="1">
      <c r="A13" s="109"/>
      <c r="B13" s="104"/>
      <c r="C13" s="104" t="s">
        <v>211</v>
      </c>
      <c r="D13" s="106" t="s">
        <v>208</v>
      </c>
      <c r="E13" s="140">
        <v>810</v>
      </c>
    </row>
    <row r="14" spans="1:5" ht="19.5" customHeight="1" thickTop="1">
      <c r="A14" s="109"/>
      <c r="B14" s="104"/>
      <c r="C14" s="107"/>
      <c r="D14" s="105"/>
      <c r="E14" s="144">
        <f>SUM(E13)</f>
        <v>810</v>
      </c>
    </row>
    <row r="15" spans="1:5" ht="19.5" customHeight="1">
      <c r="A15" s="109">
        <v>700</v>
      </c>
      <c r="B15" s="104"/>
      <c r="C15" s="107"/>
      <c r="D15" s="96" t="s">
        <v>217</v>
      </c>
      <c r="E15" s="142"/>
    </row>
    <row r="16" spans="1:5" ht="19.5" customHeight="1">
      <c r="A16" s="109"/>
      <c r="B16" s="104" t="s">
        <v>219</v>
      </c>
      <c r="C16" s="107"/>
      <c r="D16" s="96" t="s">
        <v>218</v>
      </c>
      <c r="E16" s="142"/>
    </row>
    <row r="17" spans="1:5" ht="17.25" customHeight="1">
      <c r="A17" s="109"/>
      <c r="B17" s="104"/>
      <c r="C17" s="104" t="s">
        <v>220</v>
      </c>
      <c r="D17" s="96" t="s">
        <v>212</v>
      </c>
      <c r="E17" s="142">
        <v>2842</v>
      </c>
    </row>
    <row r="18" spans="1:5" ht="17.25" customHeight="1">
      <c r="A18" s="109"/>
      <c r="B18" s="104"/>
      <c r="C18" s="104" t="s">
        <v>211</v>
      </c>
      <c r="D18" s="94" t="s">
        <v>213</v>
      </c>
      <c r="E18" s="142">
        <v>124538</v>
      </c>
    </row>
    <row r="19" spans="1:5" ht="19.5" customHeight="1">
      <c r="A19" s="109"/>
      <c r="B19" s="104"/>
      <c r="C19" s="104" t="s">
        <v>221</v>
      </c>
      <c r="D19" s="94" t="s">
        <v>214</v>
      </c>
      <c r="E19" s="142">
        <v>515</v>
      </c>
    </row>
    <row r="20" spans="1:5" ht="19.5" customHeight="1">
      <c r="A20" s="109"/>
      <c r="B20" s="104"/>
      <c r="C20" s="104" t="s">
        <v>222</v>
      </c>
      <c r="D20" s="111" t="s">
        <v>215</v>
      </c>
      <c r="E20" s="142">
        <v>20000</v>
      </c>
    </row>
    <row r="21" spans="1:5" ht="19.5" customHeight="1" thickBot="1">
      <c r="A21" s="109"/>
      <c r="B21" s="104"/>
      <c r="C21" s="104" t="s">
        <v>223</v>
      </c>
      <c r="D21" s="94" t="s">
        <v>216</v>
      </c>
      <c r="E21" s="140">
        <v>500</v>
      </c>
    </row>
    <row r="22" spans="1:5" ht="19.5" customHeight="1" thickTop="1">
      <c r="A22" s="109"/>
      <c r="B22" s="104"/>
      <c r="C22" s="104"/>
      <c r="D22" s="105"/>
      <c r="E22" s="144">
        <f>SUM(E17:E21)</f>
        <v>148395</v>
      </c>
    </row>
    <row r="23" spans="1:5" ht="19.5" customHeight="1">
      <c r="A23" s="109">
        <v>710</v>
      </c>
      <c r="B23" s="104"/>
      <c r="C23" s="104"/>
      <c r="D23" s="96" t="s">
        <v>340</v>
      </c>
      <c r="E23" s="142"/>
    </row>
    <row r="24" spans="1:5" ht="19.5" customHeight="1">
      <c r="A24" s="109"/>
      <c r="B24" s="104" t="s">
        <v>410</v>
      </c>
      <c r="C24" s="104"/>
      <c r="D24" s="96" t="s">
        <v>224</v>
      </c>
      <c r="E24" s="142"/>
    </row>
    <row r="25" spans="1:5" ht="19.5" customHeight="1" thickBot="1">
      <c r="A25" s="109"/>
      <c r="B25" s="104"/>
      <c r="C25" s="104" t="s">
        <v>408</v>
      </c>
      <c r="D25" s="114" t="s">
        <v>225</v>
      </c>
      <c r="E25" s="140">
        <v>2000</v>
      </c>
    </row>
    <row r="26" spans="1:5" ht="19.5" customHeight="1" thickTop="1">
      <c r="A26" s="109"/>
      <c r="B26" s="104"/>
      <c r="C26" s="104"/>
      <c r="D26" s="117"/>
      <c r="E26" s="145">
        <f>SUM(E25)</f>
        <v>2000</v>
      </c>
    </row>
    <row r="27" spans="1:5" ht="19.5" customHeight="1">
      <c r="A27" s="109">
        <v>750</v>
      </c>
      <c r="B27" s="104"/>
      <c r="C27" s="104"/>
      <c r="D27" s="95" t="s">
        <v>227</v>
      </c>
      <c r="E27" s="146"/>
    </row>
    <row r="28" spans="1:5" ht="19.5" customHeight="1">
      <c r="A28" s="109"/>
      <c r="B28" s="104" t="s">
        <v>229</v>
      </c>
      <c r="C28" s="104"/>
      <c r="D28" s="115" t="s">
        <v>228</v>
      </c>
      <c r="E28" s="142"/>
    </row>
    <row r="29" spans="1:5" ht="19.5" customHeight="1">
      <c r="A29" s="109"/>
      <c r="B29" s="104"/>
      <c r="C29" s="104" t="s">
        <v>231</v>
      </c>
      <c r="D29" s="116" t="s">
        <v>230</v>
      </c>
      <c r="E29" s="142">
        <v>68250</v>
      </c>
    </row>
    <row r="30" spans="1:5" ht="19.5" customHeight="1" thickBot="1">
      <c r="A30" s="109"/>
      <c r="B30" s="104"/>
      <c r="C30" s="104" t="s">
        <v>232</v>
      </c>
      <c r="D30" s="116" t="s">
        <v>233</v>
      </c>
      <c r="E30" s="142">
        <v>2000</v>
      </c>
    </row>
    <row r="31" spans="1:5" ht="19.5" customHeight="1" thickTop="1">
      <c r="A31" s="109"/>
      <c r="B31" s="104"/>
      <c r="C31" s="104"/>
      <c r="D31" s="117"/>
      <c r="E31" s="147">
        <f>SUM(E29:E30)</f>
        <v>70250</v>
      </c>
    </row>
    <row r="32" spans="1:5" ht="19.5" customHeight="1">
      <c r="A32" s="109"/>
      <c r="B32" s="104" t="s">
        <v>234</v>
      </c>
      <c r="C32" s="104"/>
      <c r="D32" s="115" t="s">
        <v>235</v>
      </c>
      <c r="E32" s="142"/>
    </row>
    <row r="33" spans="1:5" ht="19.5" customHeight="1">
      <c r="A33" s="109"/>
      <c r="B33" s="104"/>
      <c r="C33" s="104" t="s">
        <v>236</v>
      </c>
      <c r="D33" s="113" t="s">
        <v>238</v>
      </c>
      <c r="E33" s="148">
        <v>1000</v>
      </c>
    </row>
    <row r="34" spans="1:5" ht="19.5" customHeight="1" thickBot="1">
      <c r="A34" s="109"/>
      <c r="B34" s="104"/>
      <c r="C34" s="104" t="s">
        <v>237</v>
      </c>
      <c r="D34" s="114" t="s">
        <v>239</v>
      </c>
      <c r="E34" s="149">
        <v>3000</v>
      </c>
    </row>
    <row r="35" spans="1:5" ht="19.5" customHeight="1" thickTop="1">
      <c r="A35" s="110"/>
      <c r="B35" s="112"/>
      <c r="C35" s="112"/>
      <c r="D35" s="122"/>
      <c r="E35" s="150">
        <f>SUM(E33:E34)</f>
        <v>4000</v>
      </c>
    </row>
    <row r="36" spans="1:5" ht="19.5" customHeight="1">
      <c r="A36" s="126"/>
      <c r="B36" s="127"/>
      <c r="C36" s="127"/>
      <c r="D36" s="128"/>
      <c r="E36" s="151"/>
    </row>
    <row r="37" spans="1:5" ht="19.5" customHeight="1">
      <c r="A37" s="123"/>
      <c r="B37" s="124" t="s">
        <v>240</v>
      </c>
      <c r="C37" s="124"/>
      <c r="D37" s="125" t="s">
        <v>241</v>
      </c>
      <c r="E37" s="152"/>
    </row>
    <row r="38" spans="1:5" ht="19.5" customHeight="1" thickBot="1">
      <c r="A38" s="109"/>
      <c r="B38" s="104"/>
      <c r="C38" s="104" t="s">
        <v>237</v>
      </c>
      <c r="D38" s="113" t="s">
        <v>239</v>
      </c>
      <c r="E38" s="142">
        <v>4000</v>
      </c>
    </row>
    <row r="39" spans="1:5" ht="19.5" customHeight="1" thickTop="1">
      <c r="A39" s="109"/>
      <c r="B39" s="104"/>
      <c r="C39" s="104"/>
      <c r="D39" s="117"/>
      <c r="E39" s="147">
        <f>SUM(E38)</f>
        <v>4000</v>
      </c>
    </row>
    <row r="40" spans="1:5" ht="24" customHeight="1">
      <c r="A40" s="109">
        <v>751</v>
      </c>
      <c r="B40" s="104"/>
      <c r="C40" s="104"/>
      <c r="D40" s="95" t="s">
        <v>242</v>
      </c>
      <c r="E40" s="144"/>
    </row>
    <row r="41" spans="1:5" ht="23.25" customHeight="1">
      <c r="A41" s="109"/>
      <c r="B41" s="104" t="s">
        <v>243</v>
      </c>
      <c r="C41" s="104"/>
      <c r="D41" s="95" t="s">
        <v>428</v>
      </c>
      <c r="E41" s="144"/>
    </row>
    <row r="42" spans="1:5" ht="19.5" customHeight="1" thickBot="1">
      <c r="A42" s="109"/>
      <c r="B42" s="104"/>
      <c r="C42" s="104" t="s">
        <v>231</v>
      </c>
      <c r="D42" s="114" t="s">
        <v>230</v>
      </c>
      <c r="E42" s="153">
        <v>2029</v>
      </c>
    </row>
    <row r="43" spans="1:5" ht="19.5" customHeight="1" thickTop="1">
      <c r="A43" s="109"/>
      <c r="B43" s="104"/>
      <c r="C43" s="104"/>
      <c r="D43" s="113"/>
      <c r="E43" s="144">
        <f>SUM(E42)</f>
        <v>2029</v>
      </c>
    </row>
    <row r="44" spans="1:5" ht="42.75" customHeight="1">
      <c r="A44" s="109">
        <v>756</v>
      </c>
      <c r="B44" s="104"/>
      <c r="C44" s="104"/>
      <c r="D44" s="95" t="s">
        <v>244</v>
      </c>
      <c r="E44" s="144"/>
    </row>
    <row r="45" spans="1:5" ht="19.5" customHeight="1">
      <c r="A45" s="109"/>
      <c r="B45" s="104" t="s">
        <v>245</v>
      </c>
      <c r="C45" s="104"/>
      <c r="D45" s="95" t="s">
        <v>248</v>
      </c>
      <c r="E45" s="144"/>
    </row>
    <row r="46" spans="1:5" ht="24.75" customHeight="1">
      <c r="A46" s="109"/>
      <c r="B46" s="104"/>
      <c r="C46" s="104" t="s">
        <v>249</v>
      </c>
      <c r="D46" s="118" t="s">
        <v>246</v>
      </c>
      <c r="E46" s="185">
        <v>8000</v>
      </c>
    </row>
    <row r="47" spans="1:5" ht="19.5" customHeight="1" thickBot="1">
      <c r="A47" s="109"/>
      <c r="B47" s="104"/>
      <c r="C47" s="104" t="s">
        <v>250</v>
      </c>
      <c r="D47" s="120" t="s">
        <v>247</v>
      </c>
      <c r="E47" s="154">
        <v>100</v>
      </c>
    </row>
    <row r="48" spans="1:5" ht="19.5" customHeight="1" thickTop="1">
      <c r="A48" s="109"/>
      <c r="B48" s="104"/>
      <c r="C48" s="104"/>
      <c r="D48" s="113"/>
      <c r="E48" s="145">
        <f>SUM(E46:E47)</f>
        <v>8100</v>
      </c>
    </row>
    <row r="49" spans="1:5" ht="40.5" customHeight="1">
      <c r="A49" s="109"/>
      <c r="B49" s="104" t="s">
        <v>251</v>
      </c>
      <c r="C49" s="104"/>
      <c r="D49" s="115" t="s">
        <v>252</v>
      </c>
      <c r="E49" s="144"/>
    </row>
    <row r="50" spans="1:5" ht="19.5" customHeight="1">
      <c r="A50" s="109"/>
      <c r="B50" s="104"/>
      <c r="C50" s="104" t="s">
        <v>253</v>
      </c>
      <c r="D50" s="118" t="s">
        <v>258</v>
      </c>
      <c r="E50" s="154">
        <v>1427501</v>
      </c>
    </row>
    <row r="51" spans="1:5" ht="19.5" customHeight="1">
      <c r="A51" s="109"/>
      <c r="B51" s="104"/>
      <c r="C51" s="104" t="s">
        <v>254</v>
      </c>
      <c r="D51" s="118" t="s">
        <v>259</v>
      </c>
      <c r="E51" s="154">
        <v>2096</v>
      </c>
    </row>
    <row r="52" spans="1:5" ht="19.5" customHeight="1">
      <c r="A52" s="109"/>
      <c r="B52" s="104"/>
      <c r="C52" s="104" t="s">
        <v>264</v>
      </c>
      <c r="D52" s="118" t="s">
        <v>260</v>
      </c>
      <c r="E52" s="154">
        <v>134405</v>
      </c>
    </row>
    <row r="53" spans="1:5" ht="19.5" customHeight="1">
      <c r="A53" s="109"/>
      <c r="B53" s="104"/>
      <c r="C53" s="104" t="s">
        <v>255</v>
      </c>
      <c r="D53" s="118" t="s">
        <v>261</v>
      </c>
      <c r="E53" s="154">
        <v>82334</v>
      </c>
    </row>
    <row r="54" spans="1:5" ht="19.5" customHeight="1">
      <c r="A54" s="109"/>
      <c r="B54" s="104"/>
      <c r="C54" s="104" t="s">
        <v>256</v>
      </c>
      <c r="D54" s="118" t="s">
        <v>265</v>
      </c>
      <c r="E54" s="154">
        <v>5000</v>
      </c>
    </row>
    <row r="55" spans="1:5" ht="19.5" customHeight="1">
      <c r="A55" s="109"/>
      <c r="B55" s="104"/>
      <c r="C55" s="104" t="s">
        <v>257</v>
      </c>
      <c r="D55" s="118" t="s">
        <v>262</v>
      </c>
      <c r="E55" s="154">
        <v>100</v>
      </c>
    </row>
    <row r="56" spans="1:5" ht="19.5" customHeight="1" thickBot="1">
      <c r="A56" s="109"/>
      <c r="B56" s="104"/>
      <c r="C56" s="104" t="s">
        <v>250</v>
      </c>
      <c r="D56" s="120" t="s">
        <v>263</v>
      </c>
      <c r="E56" s="154">
        <v>5000</v>
      </c>
    </row>
    <row r="57" spans="1:5" ht="19.5" customHeight="1" thickTop="1">
      <c r="A57" s="109"/>
      <c r="B57" s="104"/>
      <c r="C57" s="104"/>
      <c r="D57" s="117"/>
      <c r="E57" s="145">
        <f>SUM(E50:E56)</f>
        <v>1656436</v>
      </c>
    </row>
    <row r="58" spans="1:5" ht="39" customHeight="1">
      <c r="A58" s="109"/>
      <c r="B58" s="104" t="s">
        <v>266</v>
      </c>
      <c r="C58" s="104"/>
      <c r="D58" s="95" t="s">
        <v>226</v>
      </c>
      <c r="E58" s="144"/>
    </row>
    <row r="59" spans="1:5" ht="19.5" customHeight="1">
      <c r="A59" s="109"/>
      <c r="B59" s="104"/>
      <c r="C59" s="104" t="s">
        <v>253</v>
      </c>
      <c r="D59" s="118" t="s">
        <v>258</v>
      </c>
      <c r="E59" s="154">
        <v>487163</v>
      </c>
    </row>
    <row r="60" spans="1:5" ht="19.5" customHeight="1">
      <c r="A60" s="109"/>
      <c r="B60" s="104"/>
      <c r="C60" s="104" t="s">
        <v>254</v>
      </c>
      <c r="D60" s="118" t="s">
        <v>259</v>
      </c>
      <c r="E60" s="148">
        <v>97494</v>
      </c>
    </row>
    <row r="61" spans="1:5" ht="19.5" customHeight="1">
      <c r="A61" s="109"/>
      <c r="B61" s="104"/>
      <c r="C61" s="104" t="s">
        <v>264</v>
      </c>
      <c r="D61" s="118" t="s">
        <v>260</v>
      </c>
      <c r="E61" s="148">
        <v>6250</v>
      </c>
    </row>
    <row r="62" spans="1:5" ht="19.5" customHeight="1">
      <c r="A62" s="109"/>
      <c r="B62" s="104"/>
      <c r="C62" s="104" t="s">
        <v>255</v>
      </c>
      <c r="D62" s="118" t="s">
        <v>261</v>
      </c>
      <c r="E62" s="148">
        <v>151752</v>
      </c>
    </row>
    <row r="63" spans="1:5" ht="19.5" customHeight="1">
      <c r="A63" s="109"/>
      <c r="B63" s="104"/>
      <c r="C63" s="104" t="s">
        <v>267</v>
      </c>
      <c r="D63" s="113" t="s">
        <v>270</v>
      </c>
      <c r="E63" s="148">
        <v>12000</v>
      </c>
    </row>
    <row r="64" spans="1:5" ht="19.5" customHeight="1">
      <c r="A64" s="109"/>
      <c r="B64" s="104"/>
      <c r="C64" s="104" t="s">
        <v>268</v>
      </c>
      <c r="D64" s="113" t="s">
        <v>271</v>
      </c>
      <c r="E64" s="148">
        <v>100</v>
      </c>
    </row>
    <row r="65" spans="1:5" ht="19.5" customHeight="1">
      <c r="A65" s="109"/>
      <c r="B65" s="104"/>
      <c r="C65" s="104" t="s">
        <v>269</v>
      </c>
      <c r="D65" s="113" t="s">
        <v>272</v>
      </c>
      <c r="E65" s="148">
        <v>500</v>
      </c>
    </row>
    <row r="66" spans="1:5" ht="19.5" customHeight="1">
      <c r="A66" s="110"/>
      <c r="B66" s="112"/>
      <c r="C66" s="112" t="s">
        <v>236</v>
      </c>
      <c r="D66" s="119" t="s">
        <v>238</v>
      </c>
      <c r="E66" s="155">
        <v>11900</v>
      </c>
    </row>
    <row r="67" spans="1:5" ht="19.5" customHeight="1">
      <c r="A67" s="123"/>
      <c r="B67" s="124"/>
      <c r="C67" s="124" t="s">
        <v>256</v>
      </c>
      <c r="D67" s="129" t="s">
        <v>265</v>
      </c>
      <c r="E67" s="156">
        <v>120000</v>
      </c>
    </row>
    <row r="68" spans="1:5" ht="19.5" customHeight="1">
      <c r="A68" s="109"/>
      <c r="B68" s="104"/>
      <c r="C68" s="104" t="s">
        <v>257</v>
      </c>
      <c r="D68" s="118" t="s">
        <v>262</v>
      </c>
      <c r="E68" s="148">
        <v>2000</v>
      </c>
    </row>
    <row r="69" spans="1:5" ht="19.5" customHeight="1" thickBot="1">
      <c r="A69" s="109"/>
      <c r="B69" s="104"/>
      <c r="C69" s="104" t="s">
        <v>250</v>
      </c>
      <c r="D69" s="118" t="s">
        <v>263</v>
      </c>
      <c r="E69" s="149">
        <v>5000</v>
      </c>
    </row>
    <row r="70" spans="1:5" ht="19.5" customHeight="1" thickTop="1">
      <c r="A70" s="109"/>
      <c r="B70" s="104"/>
      <c r="C70" s="104"/>
      <c r="D70" s="117"/>
      <c r="E70" s="144">
        <f>SUM(E59:E69)</f>
        <v>894159</v>
      </c>
    </row>
    <row r="71" spans="1:5" ht="26.25" customHeight="1">
      <c r="A71" s="109"/>
      <c r="B71" s="104" t="s">
        <v>273</v>
      </c>
      <c r="C71" s="104"/>
      <c r="D71" s="95" t="s">
        <v>274</v>
      </c>
      <c r="E71" s="142"/>
    </row>
    <row r="72" spans="1:5" ht="19.5" customHeight="1">
      <c r="A72" s="109"/>
      <c r="B72" s="104"/>
      <c r="C72" s="104" t="s">
        <v>275</v>
      </c>
      <c r="D72" s="118" t="s">
        <v>278</v>
      </c>
      <c r="E72" s="148">
        <v>25000</v>
      </c>
    </row>
    <row r="73" spans="1:5" ht="19.5" customHeight="1">
      <c r="A73" s="109"/>
      <c r="B73" s="104"/>
      <c r="C73" s="104" t="s">
        <v>276</v>
      </c>
      <c r="D73" s="116" t="s">
        <v>279</v>
      </c>
      <c r="E73" s="148">
        <v>1200</v>
      </c>
    </row>
    <row r="74" spans="1:5" ht="19.5" customHeight="1">
      <c r="A74" s="109"/>
      <c r="B74" s="104"/>
      <c r="C74" s="104" t="s">
        <v>277</v>
      </c>
      <c r="D74" s="118" t="s">
        <v>280</v>
      </c>
      <c r="E74" s="148">
        <v>140000</v>
      </c>
    </row>
    <row r="75" spans="1:5" ht="19.5" customHeight="1">
      <c r="A75" s="109"/>
      <c r="B75" s="104"/>
      <c r="C75" s="104" t="s">
        <v>257</v>
      </c>
      <c r="D75" s="118" t="s">
        <v>262</v>
      </c>
      <c r="E75" s="148">
        <v>2620</v>
      </c>
    </row>
    <row r="76" spans="1:5" ht="19.5" customHeight="1" thickBot="1">
      <c r="A76" s="109"/>
      <c r="B76" s="104"/>
      <c r="C76" s="104" t="s">
        <v>250</v>
      </c>
      <c r="D76" s="120" t="s">
        <v>281</v>
      </c>
      <c r="E76" s="148">
        <v>400</v>
      </c>
    </row>
    <row r="77" spans="1:5" ht="19.5" customHeight="1" thickTop="1">
      <c r="A77" s="109"/>
      <c r="B77" s="104"/>
      <c r="C77" s="104"/>
      <c r="D77" s="113"/>
      <c r="E77" s="147">
        <f>SUM(E72:E76)</f>
        <v>169220</v>
      </c>
    </row>
    <row r="78" spans="1:5" ht="21.75" customHeight="1">
      <c r="A78" s="109"/>
      <c r="B78" s="104" t="s">
        <v>282</v>
      </c>
      <c r="C78" s="104"/>
      <c r="D78" s="95" t="s">
        <v>283</v>
      </c>
      <c r="E78" s="142"/>
    </row>
    <row r="79" spans="1:5" ht="19.5" customHeight="1">
      <c r="A79" s="109"/>
      <c r="B79" s="104"/>
      <c r="C79" s="104" t="s">
        <v>284</v>
      </c>
      <c r="D79" s="94" t="s">
        <v>286</v>
      </c>
      <c r="E79" s="142">
        <v>3926881</v>
      </c>
    </row>
    <row r="80" spans="1:5" ht="19.5" customHeight="1" thickBot="1">
      <c r="A80" s="109"/>
      <c r="B80" s="104"/>
      <c r="C80" s="104" t="s">
        <v>285</v>
      </c>
      <c r="D80" s="106" t="s">
        <v>287</v>
      </c>
      <c r="E80" s="142">
        <v>10000</v>
      </c>
    </row>
    <row r="81" spans="1:5" ht="19.5" customHeight="1" thickTop="1">
      <c r="A81" s="109"/>
      <c r="B81" s="104"/>
      <c r="C81" s="104"/>
      <c r="D81" s="113"/>
      <c r="E81" s="147">
        <f>SUM(E79:E80)</f>
        <v>3936881</v>
      </c>
    </row>
    <row r="82" spans="1:5" ht="19.5" customHeight="1">
      <c r="A82" s="109">
        <v>758</v>
      </c>
      <c r="B82" s="104"/>
      <c r="C82" s="104"/>
      <c r="D82" s="115" t="s">
        <v>288</v>
      </c>
      <c r="E82" s="142"/>
    </row>
    <row r="83" spans="1:5" ht="19.5" customHeight="1">
      <c r="A83" s="109"/>
      <c r="B83" s="104" t="s">
        <v>291</v>
      </c>
      <c r="C83" s="104"/>
      <c r="D83" s="95" t="s">
        <v>294</v>
      </c>
      <c r="E83" s="142"/>
    </row>
    <row r="84" spans="1:5" ht="19.5" customHeight="1" thickBot="1">
      <c r="A84" s="109"/>
      <c r="B84" s="104"/>
      <c r="C84" s="104" t="s">
        <v>295</v>
      </c>
      <c r="D84" s="120" t="s">
        <v>289</v>
      </c>
      <c r="E84" s="140">
        <v>8268812</v>
      </c>
    </row>
    <row r="85" spans="1:5" ht="19.5" customHeight="1" thickTop="1">
      <c r="A85" s="109"/>
      <c r="B85" s="104"/>
      <c r="C85" s="104"/>
      <c r="D85" s="118"/>
      <c r="E85" s="144">
        <f>SUM(E84)</f>
        <v>8268812</v>
      </c>
    </row>
    <row r="86" spans="1:5" ht="19.5" customHeight="1">
      <c r="A86" s="109"/>
      <c r="B86" s="104" t="s">
        <v>292</v>
      </c>
      <c r="C86" s="104"/>
      <c r="D86" s="95" t="s">
        <v>293</v>
      </c>
      <c r="E86" s="142"/>
    </row>
    <row r="87" spans="1:5" ht="19.5" customHeight="1" thickBot="1">
      <c r="A87" s="109"/>
      <c r="B87" s="104"/>
      <c r="C87" s="104" t="s">
        <v>295</v>
      </c>
      <c r="D87" s="119" t="s">
        <v>290</v>
      </c>
      <c r="E87" s="142">
        <v>3696334</v>
      </c>
    </row>
    <row r="88" spans="1:5" ht="19.5" customHeight="1" thickTop="1">
      <c r="A88" s="109"/>
      <c r="B88" s="104"/>
      <c r="C88" s="104"/>
      <c r="D88" s="113"/>
      <c r="E88" s="147">
        <f>SUM(E87)</f>
        <v>3696334</v>
      </c>
    </row>
    <row r="89" spans="1:5" ht="19.5" customHeight="1">
      <c r="A89" s="109"/>
      <c r="B89" s="104" t="s">
        <v>296</v>
      </c>
      <c r="C89" s="104"/>
      <c r="D89" s="115" t="s">
        <v>297</v>
      </c>
      <c r="E89" s="142"/>
    </row>
    <row r="90" spans="1:5" ht="19.5" customHeight="1">
      <c r="A90" s="109"/>
      <c r="B90" s="104"/>
      <c r="C90" s="104" t="s">
        <v>298</v>
      </c>
      <c r="D90" s="116" t="s">
        <v>299</v>
      </c>
      <c r="E90" s="142">
        <v>12000</v>
      </c>
    </row>
    <row r="91" spans="1:5" ht="19.5" customHeight="1" thickBot="1">
      <c r="A91" s="109"/>
      <c r="B91" s="104"/>
      <c r="C91" s="104" t="s">
        <v>223</v>
      </c>
      <c r="D91" s="118" t="s">
        <v>300</v>
      </c>
      <c r="E91" s="142">
        <v>60000</v>
      </c>
    </row>
    <row r="92" spans="1:5" ht="19.5" customHeight="1" thickTop="1">
      <c r="A92" s="109"/>
      <c r="B92" s="104"/>
      <c r="C92" s="104"/>
      <c r="D92" s="117"/>
      <c r="E92" s="147">
        <f>SUM(E90:E91)</f>
        <v>72000</v>
      </c>
    </row>
    <row r="93" spans="1:5" ht="19.5" customHeight="1">
      <c r="A93" s="109">
        <v>801</v>
      </c>
      <c r="B93" s="104"/>
      <c r="C93" s="104"/>
      <c r="D93" s="115" t="s">
        <v>301</v>
      </c>
      <c r="E93" s="142"/>
    </row>
    <row r="94" spans="1:5" ht="19.5" customHeight="1">
      <c r="A94" s="109"/>
      <c r="B94" s="104" t="s">
        <v>302</v>
      </c>
      <c r="C94" s="104"/>
      <c r="D94" s="115" t="s">
        <v>303</v>
      </c>
      <c r="E94" s="142"/>
    </row>
    <row r="95" spans="1:5" ht="19.5" customHeight="1">
      <c r="A95" s="109"/>
      <c r="B95" s="104"/>
      <c r="C95" s="104" t="s">
        <v>257</v>
      </c>
      <c r="D95" s="113" t="s">
        <v>304</v>
      </c>
      <c r="E95" s="142">
        <v>35000</v>
      </c>
    </row>
    <row r="96" spans="1:5" ht="19.5" customHeight="1" thickBot="1">
      <c r="A96" s="109"/>
      <c r="B96" s="104"/>
      <c r="C96" s="104" t="s">
        <v>305</v>
      </c>
      <c r="D96" s="116" t="s">
        <v>306</v>
      </c>
      <c r="E96" s="142">
        <v>21500</v>
      </c>
    </row>
    <row r="97" spans="1:5" ht="19.5" customHeight="1" thickTop="1">
      <c r="A97" s="109"/>
      <c r="B97" s="104"/>
      <c r="C97" s="104"/>
      <c r="D97" s="117"/>
      <c r="E97" s="147">
        <f>SUM(E95:E96)</f>
        <v>56500</v>
      </c>
    </row>
    <row r="98" spans="1:5" ht="19.5" customHeight="1">
      <c r="A98" s="109"/>
      <c r="B98" s="104" t="s">
        <v>307</v>
      </c>
      <c r="C98" s="104"/>
      <c r="D98" s="115" t="s">
        <v>308</v>
      </c>
      <c r="E98" s="142"/>
    </row>
    <row r="99" spans="1:5" ht="19.5" customHeight="1" thickBot="1">
      <c r="A99" s="109"/>
      <c r="B99" s="104"/>
      <c r="C99" s="104" t="s">
        <v>310</v>
      </c>
      <c r="D99" s="114" t="s">
        <v>309</v>
      </c>
      <c r="E99" s="142">
        <v>4000</v>
      </c>
    </row>
    <row r="100" spans="1:5" ht="19.5" customHeight="1" thickTop="1">
      <c r="A100" s="110"/>
      <c r="B100" s="112"/>
      <c r="C100" s="112"/>
      <c r="D100" s="114"/>
      <c r="E100" s="150">
        <f>SUM(E99)</f>
        <v>4000</v>
      </c>
    </row>
    <row r="101" spans="1:5" ht="19.5" customHeight="1">
      <c r="A101" s="123">
        <v>852</v>
      </c>
      <c r="B101" s="124"/>
      <c r="C101" s="124"/>
      <c r="D101" s="125" t="s">
        <v>311</v>
      </c>
      <c r="E101" s="152"/>
    </row>
    <row r="102" spans="1:5" ht="27" customHeight="1">
      <c r="A102" s="109"/>
      <c r="B102" s="104" t="s">
        <v>313</v>
      </c>
      <c r="C102" s="104"/>
      <c r="D102" s="115" t="s">
        <v>312</v>
      </c>
      <c r="E102" s="142"/>
    </row>
    <row r="103" spans="1:5" ht="19.5" customHeight="1" thickBot="1">
      <c r="A103" s="109"/>
      <c r="B103" s="104"/>
      <c r="C103" s="104" t="s">
        <v>231</v>
      </c>
      <c r="D103" s="113" t="s">
        <v>230</v>
      </c>
      <c r="E103" s="142">
        <v>4445253</v>
      </c>
    </row>
    <row r="104" spans="1:5" ht="19.5" customHeight="1" thickTop="1">
      <c r="A104" s="109"/>
      <c r="B104" s="104"/>
      <c r="C104" s="104"/>
      <c r="D104" s="117"/>
      <c r="E104" s="147">
        <f>SUM(E103)</f>
        <v>4445253</v>
      </c>
    </row>
    <row r="105" spans="1:5" ht="27.75" customHeight="1">
      <c r="A105" s="109"/>
      <c r="B105" s="104" t="s">
        <v>314</v>
      </c>
      <c r="C105" s="104"/>
      <c r="D105" s="121" t="s">
        <v>315</v>
      </c>
      <c r="E105" s="142"/>
    </row>
    <row r="106" spans="1:5" ht="19.5" customHeight="1" thickBot="1">
      <c r="A106" s="109"/>
      <c r="B106" s="104"/>
      <c r="C106" s="104" t="s">
        <v>231</v>
      </c>
      <c r="D106" s="113" t="s">
        <v>230</v>
      </c>
      <c r="E106" s="142">
        <v>36920</v>
      </c>
    </row>
    <row r="107" spans="1:5" ht="19.5" customHeight="1" thickTop="1">
      <c r="A107" s="109"/>
      <c r="B107" s="104"/>
      <c r="C107" s="104"/>
      <c r="D107" s="117"/>
      <c r="E107" s="147">
        <f>SUM(E106)</f>
        <v>36920</v>
      </c>
    </row>
    <row r="108" spans="1:5" ht="19.5" customHeight="1">
      <c r="A108" s="109"/>
      <c r="B108" s="104" t="s">
        <v>316</v>
      </c>
      <c r="C108" s="104"/>
      <c r="D108" s="121" t="s">
        <v>317</v>
      </c>
      <c r="E108" s="142"/>
    </row>
    <row r="109" spans="1:5" ht="19.5" customHeight="1">
      <c r="A109" s="109"/>
      <c r="B109" s="104"/>
      <c r="C109" s="104" t="s">
        <v>231</v>
      </c>
      <c r="D109" s="113" t="s">
        <v>230</v>
      </c>
      <c r="E109" s="142">
        <v>252479</v>
      </c>
    </row>
    <row r="110" spans="1:5" ht="24.75" customHeight="1" thickBot="1">
      <c r="A110" s="109"/>
      <c r="B110" s="104"/>
      <c r="C110" s="104" t="s">
        <v>318</v>
      </c>
      <c r="D110" s="114" t="s">
        <v>319</v>
      </c>
      <c r="E110" s="140">
        <v>195027</v>
      </c>
    </row>
    <row r="111" spans="1:5" ht="19.5" customHeight="1" thickTop="1">
      <c r="A111" s="109"/>
      <c r="B111" s="104"/>
      <c r="C111" s="104"/>
      <c r="D111" s="113"/>
      <c r="E111" s="144">
        <f>SUM(E109:E110)</f>
        <v>447506</v>
      </c>
    </row>
    <row r="112" spans="1:5" ht="19.5" customHeight="1">
      <c r="A112" s="109"/>
      <c r="B112" s="104" t="s">
        <v>320</v>
      </c>
      <c r="C112" s="104"/>
      <c r="D112" s="115" t="s">
        <v>321</v>
      </c>
      <c r="E112" s="142"/>
    </row>
    <row r="113" spans="1:5" ht="25.5" customHeight="1" thickBot="1">
      <c r="A113" s="109"/>
      <c r="B113" s="104"/>
      <c r="C113" s="104" t="s">
        <v>318</v>
      </c>
      <c r="D113" s="114" t="s">
        <v>319</v>
      </c>
      <c r="E113" s="142">
        <v>125062</v>
      </c>
    </row>
    <row r="114" spans="1:5" ht="19.5" customHeight="1" thickTop="1">
      <c r="A114" s="109"/>
      <c r="B114" s="104"/>
      <c r="C114" s="104"/>
      <c r="D114" s="113"/>
      <c r="E114" s="147">
        <f>SUM(E113)</f>
        <v>125062</v>
      </c>
    </row>
    <row r="115" spans="1:5" ht="19.5" customHeight="1">
      <c r="A115" s="109"/>
      <c r="B115" s="104" t="s">
        <v>322</v>
      </c>
      <c r="C115" s="104"/>
      <c r="D115" s="115" t="s">
        <v>241</v>
      </c>
      <c r="E115" s="142"/>
    </row>
    <row r="116" spans="1:5" ht="27.75" customHeight="1" thickBot="1">
      <c r="A116" s="109"/>
      <c r="B116" s="104"/>
      <c r="C116" s="104" t="s">
        <v>318</v>
      </c>
      <c r="D116" s="114" t="s">
        <v>319</v>
      </c>
      <c r="E116" s="148">
        <v>298525</v>
      </c>
    </row>
    <row r="117" spans="1:5" ht="19.5" customHeight="1" thickTop="1">
      <c r="A117" s="109"/>
      <c r="B117" s="104"/>
      <c r="C117" s="104"/>
      <c r="D117" s="117"/>
      <c r="E117" s="147">
        <f>SUM(E116)</f>
        <v>298525</v>
      </c>
    </row>
    <row r="118" spans="1:5" ht="19.5" customHeight="1">
      <c r="A118" s="109">
        <v>900</v>
      </c>
      <c r="B118" s="104"/>
      <c r="C118" s="104"/>
      <c r="D118" s="95" t="s">
        <v>324</v>
      </c>
      <c r="E118" s="142"/>
    </row>
    <row r="119" spans="1:5" ht="26.25" customHeight="1">
      <c r="A119" s="109"/>
      <c r="B119" s="104" t="s">
        <v>326</v>
      </c>
      <c r="C119" s="104"/>
      <c r="D119" s="95" t="s">
        <v>325</v>
      </c>
      <c r="E119" s="142"/>
    </row>
    <row r="120" spans="1:5" ht="19.5" customHeight="1" thickBot="1">
      <c r="A120" s="109"/>
      <c r="B120" s="104"/>
      <c r="C120" s="104" t="s">
        <v>411</v>
      </c>
      <c r="D120" s="119" t="s">
        <v>323</v>
      </c>
      <c r="E120" s="140">
        <v>6800</v>
      </c>
    </row>
    <row r="121" spans="1:5" ht="19.5" customHeight="1" thickTop="1">
      <c r="A121" s="109"/>
      <c r="B121" s="104"/>
      <c r="C121" s="104"/>
      <c r="D121" s="117"/>
      <c r="E121" s="147">
        <f>SUM(E120)</f>
        <v>6800</v>
      </c>
    </row>
    <row r="122" spans="1:5" ht="19.5" customHeight="1">
      <c r="A122" s="109">
        <v>926</v>
      </c>
      <c r="B122" s="104"/>
      <c r="C122" s="104"/>
      <c r="D122" s="115" t="s">
        <v>327</v>
      </c>
      <c r="E122" s="142"/>
    </row>
    <row r="123" spans="1:5" ht="19.5" customHeight="1">
      <c r="A123" s="109"/>
      <c r="B123" s="104" t="s">
        <v>329</v>
      </c>
      <c r="C123" s="104"/>
      <c r="D123" s="115" t="s">
        <v>241</v>
      </c>
      <c r="E123" s="142"/>
    </row>
    <row r="124" spans="1:5" ht="19.5" customHeight="1" thickBot="1">
      <c r="A124" s="109"/>
      <c r="B124" s="104"/>
      <c r="C124" s="104" t="s">
        <v>310</v>
      </c>
      <c r="D124" s="114" t="s">
        <v>328</v>
      </c>
      <c r="E124" s="142">
        <v>20000</v>
      </c>
    </row>
    <row r="125" spans="1:5" ht="19.5" customHeight="1" thickTop="1">
      <c r="A125" s="109"/>
      <c r="B125" s="104"/>
      <c r="C125" s="104"/>
      <c r="D125" s="113"/>
      <c r="E125" s="147">
        <f>SUM(E124)</f>
        <v>20000</v>
      </c>
    </row>
    <row r="126" spans="1:5" s="85" customFormat="1" ht="19.5" customHeight="1">
      <c r="A126" s="243" t="s">
        <v>157</v>
      </c>
      <c r="B126" s="244"/>
      <c r="C126" s="244"/>
      <c r="D126" s="245"/>
      <c r="E126" s="157">
        <f>E10+E14+E22+E26+E31+E35+E39+E43+E48+E57+E70+E77+E81+E85+E88+E92+E97+E100+E104+E107+E111+E114+E117+E121+E125</f>
        <v>24989522</v>
      </c>
    </row>
    <row r="127" spans="2:5" ht="12.75">
      <c r="B127" s="2"/>
      <c r="C127" s="2"/>
      <c r="D127" s="2"/>
      <c r="E127" s="2"/>
    </row>
    <row r="128" spans="2:5" ht="12.75">
      <c r="B128" s="2"/>
      <c r="C128" s="2"/>
      <c r="D128" s="2"/>
      <c r="E128" s="2"/>
    </row>
    <row r="129" spans="2:5" ht="12.75">
      <c r="B129" s="9"/>
      <c r="C129" s="2"/>
      <c r="D129" s="2"/>
      <c r="E129" s="2"/>
    </row>
    <row r="130" spans="2:5" ht="12.75">
      <c r="B130" s="2"/>
      <c r="C130" s="2"/>
      <c r="D130" s="2"/>
      <c r="E130" s="2"/>
    </row>
    <row r="131" spans="2:5" ht="12.75">
      <c r="B131" s="2"/>
      <c r="C131" s="2"/>
      <c r="D131" s="2"/>
      <c r="E131" s="2"/>
    </row>
    <row r="132" spans="2:5" ht="12.75">
      <c r="B132" s="2"/>
      <c r="C132" s="2"/>
      <c r="D132" s="2"/>
      <c r="E132" s="2"/>
    </row>
    <row r="133" spans="2:5" ht="12.75">
      <c r="B133" s="2"/>
      <c r="C133" s="2"/>
      <c r="D133" s="2"/>
      <c r="E133" s="2"/>
    </row>
    <row r="134" spans="2:5" ht="12.75">
      <c r="B134" s="2"/>
      <c r="C134" s="2"/>
      <c r="D134" s="2"/>
      <c r="E134" s="2"/>
    </row>
    <row r="135" spans="2:5" ht="12.75">
      <c r="B135" s="2"/>
      <c r="C135" s="2"/>
      <c r="D135" s="2"/>
      <c r="E135" s="2"/>
    </row>
    <row r="136" spans="2:5" ht="12.75">
      <c r="B136" s="2"/>
      <c r="C136" s="2"/>
      <c r="D136" s="2"/>
      <c r="E136" s="2"/>
    </row>
    <row r="137" spans="2:5" ht="12.75">
      <c r="B137" s="2"/>
      <c r="C137" s="2"/>
      <c r="D137" s="2"/>
      <c r="E137" s="2"/>
    </row>
    <row r="138" spans="2:5" ht="12.75">
      <c r="B138" s="2"/>
      <c r="C138" s="2"/>
      <c r="D138" s="2"/>
      <c r="E138" s="2"/>
    </row>
    <row r="139" spans="2:5" ht="12.75">
      <c r="B139" s="2"/>
      <c r="C139" s="2"/>
      <c r="D139" s="2"/>
      <c r="E139" s="2"/>
    </row>
    <row r="140" spans="2:5" ht="12.75">
      <c r="B140" s="2"/>
      <c r="C140" s="2"/>
      <c r="D140" s="2"/>
      <c r="E140" s="2"/>
    </row>
    <row r="141" spans="2:5" ht="12.75">
      <c r="B141" s="2"/>
      <c r="C141" s="2"/>
      <c r="D141" s="2"/>
      <c r="E141" s="2"/>
    </row>
    <row r="142" spans="2:5" ht="12.75">
      <c r="B142" s="2"/>
      <c r="C142" s="2"/>
      <c r="D142" s="2"/>
      <c r="E142" s="2"/>
    </row>
    <row r="143" spans="2:5" ht="12.75">
      <c r="B143" s="2"/>
      <c r="C143" s="2"/>
      <c r="D143" s="2"/>
      <c r="E143" s="2"/>
    </row>
    <row r="144" spans="2:5" ht="12.75">
      <c r="B144" s="2"/>
      <c r="C144" s="2"/>
      <c r="D144" s="2"/>
      <c r="E144" s="2"/>
    </row>
    <row r="145" spans="2:5" ht="12.75">
      <c r="B145" s="2"/>
      <c r="C145" s="2"/>
      <c r="D145" s="2"/>
      <c r="E145" s="2"/>
    </row>
    <row r="146" spans="2:5" ht="12.75">
      <c r="B146" s="2"/>
      <c r="C146" s="2"/>
      <c r="D146" s="2"/>
      <c r="E146" s="2"/>
    </row>
    <row r="147" spans="2:5" ht="12.75">
      <c r="B147" s="2"/>
      <c r="C147" s="2"/>
      <c r="D147" s="2"/>
      <c r="E147" s="2"/>
    </row>
    <row r="148" spans="2:5" ht="12.75">
      <c r="B148" s="2"/>
      <c r="C148" s="2"/>
      <c r="D148" s="2"/>
      <c r="E148" s="2"/>
    </row>
    <row r="149" spans="2:5" ht="12.75">
      <c r="B149" s="2"/>
      <c r="C149" s="2"/>
      <c r="D149" s="2"/>
      <c r="E149" s="2"/>
    </row>
    <row r="150" spans="2:5" ht="12.75">
      <c r="B150" s="2"/>
      <c r="C150" s="2"/>
      <c r="D150" s="2"/>
      <c r="E150" s="2"/>
    </row>
    <row r="151" spans="2:5" ht="12.75">
      <c r="B151" s="2"/>
      <c r="C151" s="2"/>
      <c r="D151" s="2"/>
      <c r="E151" s="2"/>
    </row>
    <row r="152" spans="2:5" ht="12.75">
      <c r="B152" s="2"/>
      <c r="C152" s="2"/>
      <c r="D152" s="2"/>
      <c r="E152" s="2"/>
    </row>
    <row r="153" spans="2:5" ht="12.75">
      <c r="B153" s="2"/>
      <c r="C153" s="2"/>
      <c r="D153" s="2"/>
      <c r="E153" s="2"/>
    </row>
    <row r="154" spans="2:5" ht="12.75">
      <c r="B154" s="2"/>
      <c r="C154" s="2"/>
      <c r="D154" s="2"/>
      <c r="E154" s="2"/>
    </row>
    <row r="155" spans="2:5" ht="12.75">
      <c r="B155" s="2"/>
      <c r="C155" s="2"/>
      <c r="D155" s="2"/>
      <c r="E155" s="2"/>
    </row>
    <row r="156" spans="2:5" ht="12.75">
      <c r="B156" s="2"/>
      <c r="C156" s="2"/>
      <c r="D156" s="2"/>
      <c r="E156" s="2"/>
    </row>
    <row r="157" spans="2:5" ht="12.75">
      <c r="B157" s="2"/>
      <c r="C157" s="2"/>
      <c r="D157" s="2"/>
      <c r="E157" s="2"/>
    </row>
    <row r="158" spans="2:5" ht="12.75">
      <c r="B158" s="2"/>
      <c r="C158" s="2"/>
      <c r="D158" s="2"/>
      <c r="E158" s="2"/>
    </row>
    <row r="159" spans="2:5" ht="12.75">
      <c r="B159" s="2"/>
      <c r="C159" s="2"/>
      <c r="D159" s="2"/>
      <c r="E159" s="2"/>
    </row>
    <row r="160" spans="2:5" ht="12.75">
      <c r="B160" s="2"/>
      <c r="C160" s="2"/>
      <c r="D160" s="2"/>
      <c r="E160" s="2"/>
    </row>
  </sheetData>
  <mergeCells count="7">
    <mergeCell ref="A126:D126"/>
    <mergeCell ref="B1:E1"/>
    <mergeCell ref="A4:A5"/>
    <mergeCell ref="B4:B5"/>
    <mergeCell ref="C4:C5"/>
    <mergeCell ref="D4:D5"/>
    <mergeCell ref="E4:E5"/>
  </mergeCells>
  <printOptions horizontalCentered="1"/>
  <pageMargins left="0.5511811023622047" right="0.5511811023622047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Gminy nr ...............
z dnia ..............................</oddHeader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C24" sqref="C24"/>
    </sheetView>
  </sheetViews>
  <sheetFormatPr defaultColWidth="9.00390625" defaultRowHeight="12.75"/>
  <cols>
    <col min="1" max="1" width="3.75390625" style="0" customWidth="1"/>
    <col min="2" max="2" width="34.375" style="0" customWidth="1"/>
    <col min="3" max="3" width="7.125" style="0" customWidth="1"/>
    <col min="4" max="4" width="11.75390625" style="0" customWidth="1"/>
    <col min="5" max="5" width="8.875" style="0" customWidth="1"/>
    <col min="6" max="6" width="7.875" style="0" customWidth="1"/>
    <col min="9" max="9" width="11.625" style="0" customWidth="1"/>
  </cols>
  <sheetData>
    <row r="1" spans="1:9" ht="16.5">
      <c r="A1" s="290" t="s">
        <v>74</v>
      </c>
      <c r="B1" s="290"/>
      <c r="C1" s="290"/>
      <c r="D1" s="290"/>
      <c r="E1" s="290"/>
      <c r="F1" s="290"/>
      <c r="G1" s="290"/>
      <c r="H1" s="290"/>
      <c r="I1" s="290"/>
    </row>
    <row r="2" spans="1:9" ht="16.5">
      <c r="A2" s="290" t="s">
        <v>173</v>
      </c>
      <c r="B2" s="290"/>
      <c r="C2" s="290"/>
      <c r="D2" s="290"/>
      <c r="E2" s="290"/>
      <c r="F2" s="290"/>
      <c r="G2" s="290"/>
      <c r="H2" s="290"/>
      <c r="I2" s="290"/>
    </row>
    <row r="3" spans="1:9" ht="13.5" customHeight="1">
      <c r="A3" s="8"/>
      <c r="B3" s="8"/>
      <c r="C3" s="8"/>
      <c r="D3" s="8"/>
      <c r="E3" s="8"/>
      <c r="F3" s="8"/>
      <c r="G3" s="8"/>
      <c r="H3" s="8"/>
      <c r="I3" s="8"/>
    </row>
    <row r="4" spans="1:9" ht="12.75">
      <c r="A4" s="2"/>
      <c r="B4" s="2"/>
      <c r="C4" s="2"/>
      <c r="D4" s="2"/>
      <c r="E4" s="2"/>
      <c r="F4" s="2"/>
      <c r="G4" s="2"/>
      <c r="H4" s="2"/>
      <c r="I4" s="12" t="s">
        <v>48</v>
      </c>
    </row>
    <row r="5" spans="1:9" ht="15" customHeight="1">
      <c r="A5" s="269" t="s">
        <v>75</v>
      </c>
      <c r="B5" s="269" t="s">
        <v>0</v>
      </c>
      <c r="C5" s="267" t="s">
        <v>2</v>
      </c>
      <c r="D5" s="267" t="s">
        <v>81</v>
      </c>
      <c r="E5" s="267" t="s">
        <v>102</v>
      </c>
      <c r="F5" s="267"/>
      <c r="G5" s="267" t="s">
        <v>9</v>
      </c>
      <c r="H5" s="267"/>
      <c r="I5" s="267" t="s">
        <v>83</v>
      </c>
    </row>
    <row r="6" spans="1:9" ht="15" customHeight="1">
      <c r="A6" s="269"/>
      <c r="B6" s="269"/>
      <c r="C6" s="267"/>
      <c r="D6" s="267"/>
      <c r="E6" s="267" t="s">
        <v>7</v>
      </c>
      <c r="F6" s="267" t="s">
        <v>174</v>
      </c>
      <c r="G6" s="267" t="s">
        <v>7</v>
      </c>
      <c r="H6" s="267" t="s">
        <v>82</v>
      </c>
      <c r="I6" s="267"/>
    </row>
    <row r="7" spans="1:9" ht="15" customHeight="1">
      <c r="A7" s="269"/>
      <c r="B7" s="269"/>
      <c r="C7" s="267"/>
      <c r="D7" s="267"/>
      <c r="E7" s="267"/>
      <c r="F7" s="267"/>
      <c r="G7" s="267"/>
      <c r="H7" s="267"/>
      <c r="I7" s="267"/>
    </row>
    <row r="8" spans="1:9" ht="15" customHeight="1">
      <c r="A8" s="269"/>
      <c r="B8" s="269"/>
      <c r="C8" s="267"/>
      <c r="D8" s="267"/>
      <c r="E8" s="267"/>
      <c r="F8" s="267"/>
      <c r="G8" s="267"/>
      <c r="H8" s="267"/>
      <c r="I8" s="267"/>
    </row>
    <row r="9" spans="1:9" ht="7.5" customHeight="1">
      <c r="A9" s="24">
        <v>1</v>
      </c>
      <c r="B9" s="24">
        <v>2</v>
      </c>
      <c r="C9" s="24">
        <v>3</v>
      </c>
      <c r="D9" s="24">
        <v>4</v>
      </c>
      <c r="E9" s="24">
        <v>5</v>
      </c>
      <c r="F9" s="24">
        <v>6</v>
      </c>
      <c r="G9" s="24">
        <v>7</v>
      </c>
      <c r="H9" s="24">
        <v>8</v>
      </c>
      <c r="I9" s="24">
        <v>9</v>
      </c>
    </row>
    <row r="10" spans="1:9" ht="21.75" customHeight="1">
      <c r="A10" s="42" t="s">
        <v>11</v>
      </c>
      <c r="B10" s="27" t="s">
        <v>12</v>
      </c>
      <c r="C10" s="27"/>
      <c r="D10" s="42" t="s">
        <v>403</v>
      </c>
      <c r="E10" s="42" t="s">
        <v>403</v>
      </c>
      <c r="F10" s="42" t="s">
        <v>403</v>
      </c>
      <c r="G10" s="42" t="s">
        <v>403</v>
      </c>
      <c r="H10" s="42" t="s">
        <v>403</v>
      </c>
      <c r="I10" s="42" t="s">
        <v>403</v>
      </c>
    </row>
    <row r="11" spans="1:9" ht="21.75" customHeight="1">
      <c r="A11" s="42" t="s">
        <v>17</v>
      </c>
      <c r="B11" s="27" t="s">
        <v>16</v>
      </c>
      <c r="C11" s="27"/>
      <c r="D11" s="42" t="s">
        <v>403</v>
      </c>
      <c r="E11" s="42" t="s">
        <v>403</v>
      </c>
      <c r="F11" s="42" t="s">
        <v>403</v>
      </c>
      <c r="G11" s="42" t="s">
        <v>403</v>
      </c>
      <c r="H11" s="42" t="s">
        <v>403</v>
      </c>
      <c r="I11" s="42" t="s">
        <v>403</v>
      </c>
    </row>
    <row r="12" spans="1:9" ht="21.75" customHeight="1">
      <c r="A12" s="42" t="s">
        <v>18</v>
      </c>
      <c r="B12" s="27" t="s">
        <v>104</v>
      </c>
      <c r="C12" s="27"/>
      <c r="D12" s="42" t="s">
        <v>403</v>
      </c>
      <c r="E12" s="42" t="s">
        <v>403</v>
      </c>
      <c r="F12" s="42" t="s">
        <v>403</v>
      </c>
      <c r="G12" s="42" t="s">
        <v>403</v>
      </c>
      <c r="H12" s="42" t="s">
        <v>403</v>
      </c>
      <c r="I12" s="42" t="s">
        <v>403</v>
      </c>
    </row>
    <row r="13" spans="1:9" ht="21.75" customHeight="1">
      <c r="A13" s="28"/>
      <c r="B13" s="232" t="s">
        <v>6</v>
      </c>
      <c r="C13" s="44"/>
      <c r="D13" s="43" t="s">
        <v>403</v>
      </c>
      <c r="E13" s="43" t="s">
        <v>403</v>
      </c>
      <c r="F13" s="43" t="s">
        <v>403</v>
      </c>
      <c r="G13" s="43" t="s">
        <v>403</v>
      </c>
      <c r="H13" s="43" t="s">
        <v>403</v>
      </c>
      <c r="I13" s="43" t="s">
        <v>403</v>
      </c>
    </row>
    <row r="14" spans="1:9" ht="28.5" customHeight="1">
      <c r="A14" s="28"/>
      <c r="B14" s="181" t="s">
        <v>424</v>
      </c>
      <c r="C14" s="221">
        <v>801</v>
      </c>
      <c r="D14" s="222" t="s">
        <v>403</v>
      </c>
      <c r="E14" s="164">
        <v>21800</v>
      </c>
      <c r="F14" s="222" t="s">
        <v>56</v>
      </c>
      <c r="G14" s="164">
        <v>21800</v>
      </c>
      <c r="H14" s="43" t="s">
        <v>403</v>
      </c>
      <c r="I14" s="43" t="s">
        <v>403</v>
      </c>
    </row>
    <row r="15" spans="1:9" ht="18" customHeight="1">
      <c r="A15" s="28"/>
      <c r="B15" s="181" t="s">
        <v>425</v>
      </c>
      <c r="C15" s="221">
        <v>801</v>
      </c>
      <c r="D15" s="222" t="s">
        <v>403</v>
      </c>
      <c r="E15" s="164">
        <v>20000</v>
      </c>
      <c r="F15" s="222" t="s">
        <v>56</v>
      </c>
      <c r="G15" s="164">
        <v>20000</v>
      </c>
      <c r="H15" s="43" t="s">
        <v>403</v>
      </c>
      <c r="I15" s="43" t="s">
        <v>403</v>
      </c>
    </row>
    <row r="16" spans="1:9" ht="17.25" customHeight="1">
      <c r="A16" s="28"/>
      <c r="B16" s="181" t="s">
        <v>417</v>
      </c>
      <c r="C16" s="221">
        <v>801</v>
      </c>
      <c r="D16" s="222" t="s">
        <v>403</v>
      </c>
      <c r="E16" s="164">
        <v>30000</v>
      </c>
      <c r="F16" s="222" t="s">
        <v>56</v>
      </c>
      <c r="G16" s="164">
        <v>30000</v>
      </c>
      <c r="H16" s="43" t="s">
        <v>403</v>
      </c>
      <c r="I16" s="43" t="s">
        <v>403</v>
      </c>
    </row>
    <row r="17" spans="1:9" ht="16.5" customHeight="1">
      <c r="A17" s="74"/>
      <c r="B17" s="181" t="s">
        <v>418</v>
      </c>
      <c r="C17" s="223">
        <v>801</v>
      </c>
      <c r="D17" s="224" t="s">
        <v>403</v>
      </c>
      <c r="E17" s="225">
        <v>10000</v>
      </c>
      <c r="F17" s="224" t="s">
        <v>403</v>
      </c>
      <c r="G17" s="225">
        <v>10000</v>
      </c>
      <c r="H17" s="107" t="s">
        <v>403</v>
      </c>
      <c r="I17" s="107" t="s">
        <v>403</v>
      </c>
    </row>
    <row r="18" spans="1:9" ht="15.75" customHeight="1">
      <c r="A18" s="74"/>
      <c r="B18" s="181" t="s">
        <v>419</v>
      </c>
      <c r="C18" s="223">
        <v>801</v>
      </c>
      <c r="D18" s="224" t="s">
        <v>403</v>
      </c>
      <c r="E18" s="225">
        <v>9500</v>
      </c>
      <c r="F18" s="224" t="s">
        <v>403</v>
      </c>
      <c r="G18" s="225">
        <v>9500</v>
      </c>
      <c r="H18" s="107" t="s">
        <v>403</v>
      </c>
      <c r="I18" s="107" t="s">
        <v>403</v>
      </c>
    </row>
    <row r="19" spans="1:9" ht="15" customHeight="1">
      <c r="A19" s="74"/>
      <c r="B19" s="181" t="s">
        <v>420</v>
      </c>
      <c r="C19" s="223">
        <v>801</v>
      </c>
      <c r="D19" s="224" t="s">
        <v>403</v>
      </c>
      <c r="E19" s="225">
        <v>6000</v>
      </c>
      <c r="F19" s="224" t="s">
        <v>403</v>
      </c>
      <c r="G19" s="225">
        <v>6000</v>
      </c>
      <c r="H19" s="107" t="s">
        <v>403</v>
      </c>
      <c r="I19" s="107" t="s">
        <v>403</v>
      </c>
    </row>
    <row r="20" spans="1:9" ht="16.5" customHeight="1">
      <c r="A20" s="74"/>
      <c r="B20" s="184" t="s">
        <v>421</v>
      </c>
      <c r="C20" s="223">
        <v>801</v>
      </c>
      <c r="D20" s="224" t="s">
        <v>403</v>
      </c>
      <c r="E20" s="225">
        <v>4500</v>
      </c>
      <c r="F20" s="224" t="s">
        <v>403</v>
      </c>
      <c r="G20" s="225">
        <v>4500</v>
      </c>
      <c r="H20" s="107" t="s">
        <v>403</v>
      </c>
      <c r="I20" s="107" t="s">
        <v>403</v>
      </c>
    </row>
    <row r="21" spans="1:9" ht="29.25" customHeight="1">
      <c r="A21" s="74"/>
      <c r="B21" s="181" t="s">
        <v>427</v>
      </c>
      <c r="C21" s="223">
        <v>801</v>
      </c>
      <c r="D21" s="224" t="s">
        <v>403</v>
      </c>
      <c r="E21" s="225">
        <v>7500</v>
      </c>
      <c r="F21" s="224" t="s">
        <v>403</v>
      </c>
      <c r="G21" s="225">
        <v>7500</v>
      </c>
      <c r="H21" s="107" t="s">
        <v>403</v>
      </c>
      <c r="I21" s="107" t="s">
        <v>403</v>
      </c>
    </row>
    <row r="22" spans="1:9" ht="27.75" customHeight="1">
      <c r="A22" s="74"/>
      <c r="B22" s="182" t="s">
        <v>422</v>
      </c>
      <c r="C22" s="223">
        <v>801</v>
      </c>
      <c r="D22" s="224" t="s">
        <v>403</v>
      </c>
      <c r="E22" s="225">
        <v>15000</v>
      </c>
      <c r="F22" s="224" t="s">
        <v>403</v>
      </c>
      <c r="G22" s="225">
        <v>15000</v>
      </c>
      <c r="H22" s="107" t="s">
        <v>403</v>
      </c>
      <c r="I22" s="107" t="s">
        <v>403</v>
      </c>
    </row>
    <row r="23" spans="1:9" ht="26.25" customHeight="1">
      <c r="A23" s="74"/>
      <c r="B23" s="180" t="s">
        <v>426</v>
      </c>
      <c r="C23" s="228">
        <v>854</v>
      </c>
      <c r="D23" s="229" t="s">
        <v>403</v>
      </c>
      <c r="E23" s="163">
        <v>70000</v>
      </c>
      <c r="F23" s="229" t="s">
        <v>403</v>
      </c>
      <c r="G23" s="163">
        <v>70000</v>
      </c>
      <c r="H23" s="42" t="s">
        <v>403</v>
      </c>
      <c r="I23" s="42" t="s">
        <v>403</v>
      </c>
    </row>
    <row r="24" spans="1:9" ht="30.75" customHeight="1">
      <c r="A24" s="74"/>
      <c r="B24" s="181" t="s">
        <v>427</v>
      </c>
      <c r="C24" s="223">
        <v>854</v>
      </c>
      <c r="D24" s="224" t="s">
        <v>403</v>
      </c>
      <c r="E24" s="225">
        <v>48000</v>
      </c>
      <c r="F24" s="224" t="s">
        <v>403</v>
      </c>
      <c r="G24" s="225">
        <v>48000</v>
      </c>
      <c r="H24" s="107" t="s">
        <v>403</v>
      </c>
      <c r="I24" s="107" t="s">
        <v>403</v>
      </c>
    </row>
    <row r="25" spans="1:9" ht="27" customHeight="1">
      <c r="A25" s="74"/>
      <c r="B25" s="182" t="s">
        <v>422</v>
      </c>
      <c r="C25" s="223">
        <v>854</v>
      </c>
      <c r="D25" s="224" t="s">
        <v>403</v>
      </c>
      <c r="E25" s="225">
        <v>47000</v>
      </c>
      <c r="F25" s="224" t="s">
        <v>403</v>
      </c>
      <c r="G25" s="225">
        <v>47000</v>
      </c>
      <c r="H25" s="107" t="s">
        <v>403</v>
      </c>
      <c r="I25" s="107" t="s">
        <v>403</v>
      </c>
    </row>
    <row r="26" spans="1:9" ht="15.75" customHeight="1">
      <c r="A26" s="74"/>
      <c r="B26" s="183" t="s">
        <v>423</v>
      </c>
      <c r="C26" s="230">
        <v>926</v>
      </c>
      <c r="D26" s="231" t="s">
        <v>403</v>
      </c>
      <c r="E26" s="173">
        <v>13000</v>
      </c>
      <c r="F26" s="231" t="s">
        <v>403</v>
      </c>
      <c r="G26" s="173">
        <v>13000</v>
      </c>
      <c r="H26" s="31" t="s">
        <v>403</v>
      </c>
      <c r="I26" s="31" t="s">
        <v>403</v>
      </c>
    </row>
    <row r="27" spans="1:9" s="85" customFormat="1" ht="21.75" customHeight="1">
      <c r="A27" s="291" t="s">
        <v>175</v>
      </c>
      <c r="B27" s="291"/>
      <c r="C27" s="226"/>
      <c r="D27" s="226" t="s">
        <v>403</v>
      </c>
      <c r="E27" s="205">
        <f>SUM(E14:E26)</f>
        <v>302300</v>
      </c>
      <c r="F27" s="226" t="s">
        <v>403</v>
      </c>
      <c r="G27" s="205">
        <f>SUM(G14:G26)</f>
        <v>302300</v>
      </c>
      <c r="H27" s="86" t="s">
        <v>403</v>
      </c>
      <c r="I27" s="86" t="s">
        <v>403</v>
      </c>
    </row>
    <row r="28" ht="4.5" customHeight="1">
      <c r="I28" s="227"/>
    </row>
    <row r="29" ht="14.25">
      <c r="A29" t="s">
        <v>103</v>
      </c>
    </row>
  </sheetData>
  <mergeCells count="14">
    <mergeCell ref="A27:B27"/>
    <mergeCell ref="E5:F5"/>
    <mergeCell ref="G5:H5"/>
    <mergeCell ref="C5:C8"/>
    <mergeCell ref="A1:I1"/>
    <mergeCell ref="A2:I2"/>
    <mergeCell ref="A5:A8"/>
    <mergeCell ref="B5:B8"/>
    <mergeCell ref="D5:D8"/>
    <mergeCell ref="E6:E8"/>
    <mergeCell ref="F6:F8"/>
    <mergeCell ref="G6:G8"/>
    <mergeCell ref="H6:H8"/>
    <mergeCell ref="I5:I8"/>
  </mergeCells>
  <printOptions horizontalCentered="1"/>
  <pageMargins left="0.5118110236220472" right="0.5118110236220472" top="2.204724409448819" bottom="0.7874015748031497" header="0.5118110236220472" footer="0.5118110236220472"/>
  <pageSetup horizontalDpi="600" verticalDpi="600" orientation="portrait" paperSize="9" scale="90" r:id="rId1"/>
  <headerFooter alignWithMargins="0">
    <oddHeader>&amp;R&amp;9Załącznik nr  8
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D19" sqref="D19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26.25390625" style="0" customWidth="1"/>
    <col min="5" max="5" width="25.125" style="0" customWidth="1"/>
    <col min="6" max="6" width="15.75390625" style="0" customWidth="1"/>
  </cols>
  <sheetData>
    <row r="1" spans="1:6" ht="19.5" customHeight="1">
      <c r="A1" s="281" t="s">
        <v>108</v>
      </c>
      <c r="B1" s="281"/>
      <c r="C1" s="281"/>
      <c r="D1" s="281"/>
      <c r="E1" s="281"/>
      <c r="F1" s="281"/>
    </row>
    <row r="2" spans="4:6" ht="19.5" customHeight="1">
      <c r="D2" s="8"/>
      <c r="E2" s="8"/>
      <c r="F2" s="8"/>
    </row>
    <row r="3" spans="4:6" ht="19.5" customHeight="1">
      <c r="D3" s="2"/>
      <c r="E3" s="2"/>
      <c r="F3" s="14" t="s">
        <v>48</v>
      </c>
    </row>
    <row r="4" spans="1:6" ht="19.5" customHeight="1">
      <c r="A4" s="269" t="s">
        <v>75</v>
      </c>
      <c r="B4" s="269" t="s">
        <v>2</v>
      </c>
      <c r="C4" s="269" t="s">
        <v>3</v>
      </c>
      <c r="D4" s="267" t="s">
        <v>105</v>
      </c>
      <c r="E4" s="267" t="s">
        <v>107</v>
      </c>
      <c r="F4" s="267" t="s">
        <v>49</v>
      </c>
    </row>
    <row r="5" spans="1:6" ht="19.5" customHeight="1">
      <c r="A5" s="269"/>
      <c r="B5" s="269"/>
      <c r="C5" s="269"/>
      <c r="D5" s="267"/>
      <c r="E5" s="267"/>
      <c r="F5" s="267"/>
    </row>
    <row r="6" spans="1:6" ht="19.5" customHeight="1">
      <c r="A6" s="269"/>
      <c r="B6" s="269"/>
      <c r="C6" s="269"/>
      <c r="D6" s="267"/>
      <c r="E6" s="267"/>
      <c r="F6" s="267"/>
    </row>
    <row r="7" spans="1:6" ht="7.5" customHeight="1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</row>
    <row r="8" spans="1:6" ht="30" customHeight="1">
      <c r="A8" s="45"/>
      <c r="B8" s="45"/>
      <c r="C8" s="45"/>
      <c r="D8" s="45"/>
      <c r="E8" s="45"/>
      <c r="F8" s="45"/>
    </row>
    <row r="9" spans="1:6" ht="30" customHeight="1">
      <c r="A9" s="46"/>
      <c r="B9" s="46"/>
      <c r="C9" s="46"/>
      <c r="D9" s="46"/>
      <c r="E9" s="46"/>
      <c r="F9" s="46"/>
    </row>
    <row r="10" spans="1:6" ht="30" customHeight="1">
      <c r="A10" s="46"/>
      <c r="B10" s="46"/>
      <c r="C10" s="46"/>
      <c r="D10" s="46"/>
      <c r="E10" s="46"/>
      <c r="F10" s="46"/>
    </row>
    <row r="11" spans="1:6" ht="30" customHeight="1">
      <c r="A11" s="46"/>
      <c r="B11" s="46"/>
      <c r="C11" s="46"/>
      <c r="D11" s="46"/>
      <c r="E11" s="46"/>
      <c r="F11" s="46"/>
    </row>
    <row r="12" spans="1:6" ht="30" customHeight="1">
      <c r="A12" s="47"/>
      <c r="B12" s="47"/>
      <c r="C12" s="47"/>
      <c r="D12" s="47"/>
      <c r="E12" s="47"/>
      <c r="F12" s="47"/>
    </row>
    <row r="13" spans="1:6" s="2" customFormat="1" ht="30" customHeight="1">
      <c r="A13" s="259" t="s">
        <v>175</v>
      </c>
      <c r="B13" s="260"/>
      <c r="C13" s="260"/>
      <c r="D13" s="261"/>
      <c r="E13" s="34"/>
      <c r="F13" s="34"/>
    </row>
  </sheetData>
  <mergeCells count="8">
    <mergeCell ref="A13:D13"/>
    <mergeCell ref="A1:F1"/>
    <mergeCell ref="F4:F6"/>
    <mergeCell ref="D4:D6"/>
    <mergeCell ref="E4:E6"/>
    <mergeCell ref="A4:A6"/>
    <mergeCell ref="B4:B6"/>
    <mergeCell ref="C4:C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C15" sqref="C15"/>
    </sheetView>
  </sheetViews>
  <sheetFormatPr defaultColWidth="9.00390625" defaultRowHeight="12.75"/>
  <cols>
    <col min="1" max="1" width="4.00390625" style="2" customWidth="1"/>
    <col min="2" max="2" width="8.125" style="2" customWidth="1"/>
    <col min="3" max="3" width="9.875" style="2" customWidth="1"/>
    <col min="4" max="4" width="41.625" style="2" customWidth="1"/>
    <col min="5" max="5" width="22.375" style="2" customWidth="1"/>
    <col min="6" max="16384" width="9.125" style="2" customWidth="1"/>
  </cols>
  <sheetData>
    <row r="1" spans="1:5" ht="19.5" customHeight="1">
      <c r="A1" s="265" t="s">
        <v>73</v>
      </c>
      <c r="B1" s="265"/>
      <c r="C1" s="265"/>
      <c r="D1" s="265"/>
      <c r="E1" s="265"/>
    </row>
    <row r="2" spans="4:5" ht="19.5" customHeight="1">
      <c r="D2" s="8"/>
      <c r="E2" s="8"/>
    </row>
    <row r="3" ht="19.5" customHeight="1">
      <c r="E3" s="14" t="s">
        <v>48</v>
      </c>
    </row>
    <row r="4" spans="1:5" ht="19.5" customHeight="1">
      <c r="A4" s="21" t="s">
        <v>75</v>
      </c>
      <c r="B4" s="21" t="s">
        <v>2</v>
      </c>
      <c r="C4" s="21" t="s">
        <v>3</v>
      </c>
      <c r="D4" s="21" t="s">
        <v>52</v>
      </c>
      <c r="E4" s="21" t="s">
        <v>51</v>
      </c>
    </row>
    <row r="5" spans="1:5" ht="7.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</row>
    <row r="6" spans="1:5" ht="30" customHeight="1">
      <c r="A6" s="36"/>
      <c r="B6" s="36"/>
      <c r="C6" s="36"/>
      <c r="D6" s="36"/>
      <c r="E6" s="36"/>
    </row>
    <row r="7" spans="1:5" ht="30" customHeight="1">
      <c r="A7" s="38"/>
      <c r="B7" s="38"/>
      <c r="C7" s="38"/>
      <c r="D7" s="38"/>
      <c r="E7" s="38"/>
    </row>
    <row r="8" spans="1:5" ht="30" customHeight="1">
      <c r="A8" s="38"/>
      <c r="B8" s="38"/>
      <c r="C8" s="38"/>
      <c r="D8" s="38"/>
      <c r="E8" s="38"/>
    </row>
    <row r="9" spans="1:5" ht="30" customHeight="1">
      <c r="A9" s="41"/>
      <c r="B9" s="41"/>
      <c r="C9" s="41"/>
      <c r="D9" s="41"/>
      <c r="E9" s="41"/>
    </row>
    <row r="10" spans="1:5" ht="30" customHeight="1">
      <c r="A10" s="259" t="s">
        <v>175</v>
      </c>
      <c r="B10" s="260"/>
      <c r="C10" s="260"/>
      <c r="D10" s="261"/>
      <c r="E10" s="34"/>
    </row>
  </sheetData>
  <mergeCells count="2">
    <mergeCell ref="A1:E1"/>
    <mergeCell ref="A10:D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D25" sqref="D25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43.875" style="0" customWidth="1"/>
    <col min="5" max="5" width="19.625" style="0" customWidth="1"/>
  </cols>
  <sheetData>
    <row r="1" spans="1:5" ht="48.75" customHeight="1">
      <c r="A1" s="286" t="s">
        <v>176</v>
      </c>
      <c r="B1" s="286"/>
      <c r="C1" s="286"/>
      <c r="D1" s="286"/>
      <c r="E1" s="286"/>
    </row>
    <row r="2" spans="4:5" ht="19.5" customHeight="1">
      <c r="D2" s="8"/>
      <c r="E2" s="8"/>
    </row>
    <row r="3" spans="4:5" ht="19.5" customHeight="1">
      <c r="D3" s="2"/>
      <c r="E3" s="12" t="s">
        <v>48</v>
      </c>
    </row>
    <row r="4" spans="1:5" ht="19.5" customHeight="1">
      <c r="A4" s="21" t="s">
        <v>75</v>
      </c>
      <c r="B4" s="21" t="s">
        <v>2</v>
      </c>
      <c r="C4" s="21" t="s">
        <v>3</v>
      </c>
      <c r="D4" s="21" t="s">
        <v>50</v>
      </c>
      <c r="E4" s="21" t="s">
        <v>51</v>
      </c>
    </row>
    <row r="5" spans="1:5" s="92" customFormat="1" ht="7.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</row>
    <row r="6" spans="1:5" ht="16.5" customHeight="1">
      <c r="A6" s="33">
        <v>1</v>
      </c>
      <c r="B6" s="33">
        <v>600</v>
      </c>
      <c r="C6" s="33">
        <v>60004</v>
      </c>
      <c r="D6" s="175" t="s">
        <v>412</v>
      </c>
      <c r="E6" s="195">
        <v>223000</v>
      </c>
    </row>
    <row r="7" spans="1:5" ht="15" customHeight="1">
      <c r="A7" s="33">
        <v>2</v>
      </c>
      <c r="B7" s="33">
        <v>754</v>
      </c>
      <c r="C7" s="33">
        <v>75412</v>
      </c>
      <c r="D7" s="196" t="s">
        <v>413</v>
      </c>
      <c r="E7" s="195">
        <v>10000</v>
      </c>
    </row>
    <row r="8" spans="1:5" ht="28.5" customHeight="1">
      <c r="A8" s="33">
        <v>3</v>
      </c>
      <c r="B8" s="33">
        <v>851</v>
      </c>
      <c r="C8" s="33">
        <v>85158</v>
      </c>
      <c r="D8" s="197" t="s">
        <v>429</v>
      </c>
      <c r="E8" s="195">
        <v>7200</v>
      </c>
    </row>
    <row r="9" spans="1:5" ht="30" customHeight="1">
      <c r="A9" s="33">
        <v>4</v>
      </c>
      <c r="B9" s="33">
        <v>926</v>
      </c>
      <c r="C9" s="33">
        <v>92605</v>
      </c>
      <c r="D9" s="176" t="s">
        <v>414</v>
      </c>
      <c r="E9" s="195">
        <v>200000</v>
      </c>
    </row>
    <row r="10" spans="1:5" ht="30" customHeight="1">
      <c r="A10" s="259" t="s">
        <v>175</v>
      </c>
      <c r="B10" s="260"/>
      <c r="C10" s="260"/>
      <c r="D10" s="261"/>
      <c r="E10" s="194">
        <f>SUM(E6:E9)</f>
        <v>440200</v>
      </c>
    </row>
  </sheetData>
  <mergeCells count="2">
    <mergeCell ref="A1:E1"/>
    <mergeCell ref="A10:D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landscape" paperSize="9" scale="95" r:id="rId1"/>
  <headerFooter alignWithMargins="0">
    <oddHeader>&amp;R&amp;9Załącznik nr 9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C19" sqref="C19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254" t="s">
        <v>45</v>
      </c>
      <c r="B1" s="254"/>
      <c r="C1" s="254"/>
      <c r="D1" s="8"/>
      <c r="E1" s="8"/>
      <c r="F1" s="8"/>
      <c r="G1" s="8"/>
      <c r="H1" s="8"/>
      <c r="I1" s="8"/>
      <c r="J1" s="8"/>
    </row>
    <row r="2" spans="1:7" ht="19.5" customHeight="1">
      <c r="A2" s="254" t="s">
        <v>53</v>
      </c>
      <c r="B2" s="254"/>
      <c r="C2" s="254"/>
      <c r="D2" s="8"/>
      <c r="E2" s="8"/>
      <c r="F2" s="8"/>
      <c r="G2" s="8"/>
    </row>
    <row r="4" ht="12.75">
      <c r="C4" s="12" t="s">
        <v>48</v>
      </c>
    </row>
    <row r="5" spans="1:10" ht="19.5" customHeight="1">
      <c r="A5" s="21" t="s">
        <v>75</v>
      </c>
      <c r="B5" s="21" t="s">
        <v>0</v>
      </c>
      <c r="C5" s="21" t="s">
        <v>69</v>
      </c>
      <c r="D5" s="10"/>
      <c r="E5" s="10"/>
      <c r="F5" s="10"/>
      <c r="G5" s="10"/>
      <c r="H5" s="10"/>
      <c r="I5" s="11"/>
      <c r="J5" s="11"/>
    </row>
    <row r="6" spans="1:10" ht="19.5" customHeight="1">
      <c r="A6" s="32" t="s">
        <v>11</v>
      </c>
      <c r="B6" s="48" t="s">
        <v>81</v>
      </c>
      <c r="C6" s="177">
        <v>340000</v>
      </c>
      <c r="D6" s="10"/>
      <c r="E6" s="10"/>
      <c r="F6" s="10"/>
      <c r="G6" s="10"/>
      <c r="H6" s="10"/>
      <c r="I6" s="11"/>
      <c r="J6" s="11"/>
    </row>
    <row r="7" spans="1:10" ht="19.5" customHeight="1">
      <c r="A7" s="32" t="s">
        <v>17</v>
      </c>
      <c r="B7" s="48" t="s">
        <v>10</v>
      </c>
      <c r="C7" s="177">
        <v>100000</v>
      </c>
      <c r="D7" s="10"/>
      <c r="E7" s="10"/>
      <c r="F7" s="10"/>
      <c r="G7" s="10"/>
      <c r="H7" s="10"/>
      <c r="I7" s="11"/>
      <c r="J7" s="11"/>
    </row>
    <row r="8" spans="1:10" ht="19.5" customHeight="1">
      <c r="A8" s="49" t="s">
        <v>13</v>
      </c>
      <c r="B8" s="50" t="s">
        <v>415</v>
      </c>
      <c r="C8" s="178">
        <v>88612</v>
      </c>
      <c r="D8" s="10"/>
      <c r="E8" s="10"/>
      <c r="F8" s="10"/>
      <c r="G8" s="10"/>
      <c r="H8" s="10"/>
      <c r="I8" s="11"/>
      <c r="J8" s="11"/>
    </row>
    <row r="9" spans="1:10" ht="19.5" customHeight="1">
      <c r="A9" s="37" t="s">
        <v>14</v>
      </c>
      <c r="B9" s="51" t="s">
        <v>437</v>
      </c>
      <c r="C9" s="179">
        <v>11388</v>
      </c>
      <c r="D9" s="10"/>
      <c r="E9" s="10"/>
      <c r="F9" s="10"/>
      <c r="G9" s="10"/>
      <c r="H9" s="10"/>
      <c r="I9" s="11"/>
      <c r="J9" s="11"/>
    </row>
    <row r="10" spans="1:10" ht="19.5" customHeight="1">
      <c r="A10" s="32" t="s">
        <v>18</v>
      </c>
      <c r="B10" s="48" t="s">
        <v>9</v>
      </c>
      <c r="C10" s="177">
        <v>440000</v>
      </c>
      <c r="D10" s="10"/>
      <c r="E10" s="10"/>
      <c r="F10" s="10"/>
      <c r="G10" s="10"/>
      <c r="H10" s="10"/>
      <c r="I10" s="11"/>
      <c r="J10" s="11"/>
    </row>
    <row r="11" spans="1:10" ht="19.5" customHeight="1">
      <c r="A11" s="37" t="s">
        <v>13</v>
      </c>
      <c r="B11" s="51" t="s">
        <v>46</v>
      </c>
      <c r="C11" s="179">
        <v>440000</v>
      </c>
      <c r="D11" s="10"/>
      <c r="E11" s="10"/>
      <c r="F11" s="10"/>
      <c r="G11" s="10"/>
      <c r="H11" s="10"/>
      <c r="I11" s="11"/>
      <c r="J11" s="11"/>
    </row>
    <row r="12" spans="1:10" ht="15">
      <c r="A12" s="37"/>
      <c r="B12" s="54" t="s">
        <v>416</v>
      </c>
      <c r="C12" s="179">
        <v>440000</v>
      </c>
      <c r="D12" s="10"/>
      <c r="E12" s="10"/>
      <c r="F12" s="10"/>
      <c r="G12" s="10"/>
      <c r="H12" s="10"/>
      <c r="I12" s="11"/>
      <c r="J12" s="11"/>
    </row>
    <row r="13" spans="1:10" ht="19.5" customHeight="1">
      <c r="A13" s="32" t="s">
        <v>44</v>
      </c>
      <c r="B13" s="48" t="s">
        <v>83</v>
      </c>
      <c r="C13" s="177">
        <v>0</v>
      </c>
      <c r="D13" s="10"/>
      <c r="E13" s="10"/>
      <c r="F13" s="10"/>
      <c r="G13" s="10"/>
      <c r="H13" s="10"/>
      <c r="I13" s="11"/>
      <c r="J13" s="11"/>
    </row>
    <row r="14" spans="1:10" ht="15">
      <c r="A14" s="10"/>
      <c r="B14" s="10"/>
      <c r="C14" s="10"/>
      <c r="D14" s="10"/>
      <c r="E14" s="10"/>
      <c r="F14" s="10"/>
      <c r="G14" s="10"/>
      <c r="H14" s="10"/>
      <c r="I14" s="11"/>
      <c r="J14" s="11"/>
    </row>
    <row r="15" spans="1:10" ht="15">
      <c r="A15" s="10"/>
      <c r="B15" s="10"/>
      <c r="C15" s="10"/>
      <c r="D15" s="10"/>
      <c r="E15" s="10"/>
      <c r="F15" s="10"/>
      <c r="G15" s="10"/>
      <c r="H15" s="10"/>
      <c r="I15" s="11"/>
      <c r="J15" s="11"/>
    </row>
    <row r="16" spans="1:10" ht="15">
      <c r="A16" s="10"/>
      <c r="B16" s="10"/>
      <c r="C16" s="10"/>
      <c r="D16" s="10"/>
      <c r="E16" s="10"/>
      <c r="F16" s="10"/>
      <c r="G16" s="10"/>
      <c r="H16" s="10"/>
      <c r="I16" s="11"/>
      <c r="J16" s="11"/>
    </row>
    <row r="17" spans="1:10" ht="15">
      <c r="A17" s="10"/>
      <c r="B17" s="10"/>
      <c r="C17" s="10"/>
      <c r="D17" s="10"/>
      <c r="E17" s="10"/>
      <c r="F17" s="10"/>
      <c r="G17" s="10"/>
      <c r="H17" s="10"/>
      <c r="I17" s="11"/>
      <c r="J17" s="11"/>
    </row>
    <row r="18" spans="1:10" ht="15">
      <c r="A18" s="10"/>
      <c r="B18" s="10"/>
      <c r="C18" s="10"/>
      <c r="D18" s="10"/>
      <c r="E18" s="10"/>
      <c r="F18" s="10"/>
      <c r="G18" s="10"/>
      <c r="H18" s="10"/>
      <c r="I18" s="11"/>
      <c r="J18" s="11"/>
    </row>
    <row r="19" spans="1:10" ht="15">
      <c r="A19" s="10"/>
      <c r="B19" s="10"/>
      <c r="C19" s="10"/>
      <c r="D19" s="10"/>
      <c r="E19" s="10"/>
      <c r="F19" s="10"/>
      <c r="G19" s="10"/>
      <c r="H19" s="10"/>
      <c r="I19" s="11"/>
      <c r="J19" s="11"/>
    </row>
    <row r="20" spans="1:10" ht="15">
      <c r="A20" s="11"/>
      <c r="B20" s="11"/>
      <c r="C20" s="11"/>
      <c r="D20" s="11"/>
      <c r="E20" s="11"/>
      <c r="F20" s="11"/>
      <c r="G20" s="11"/>
      <c r="H20" s="11"/>
      <c r="I20" s="11"/>
      <c r="J20" s="11"/>
    </row>
    <row r="21" spans="1:10" ht="15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 ht="15">
      <c r="A22" s="11"/>
      <c r="B22" s="11"/>
      <c r="C22" s="11"/>
      <c r="D22" s="11"/>
      <c r="E22" s="11"/>
      <c r="F22" s="11"/>
      <c r="G22" s="11"/>
      <c r="H22" s="11"/>
      <c r="I22" s="11"/>
      <c r="J22" s="11"/>
    </row>
    <row r="23" spans="1:10" ht="15">
      <c r="A23" s="11"/>
      <c r="B23" s="11"/>
      <c r="C23" s="11"/>
      <c r="D23" s="11"/>
      <c r="E23" s="11"/>
      <c r="F23" s="11"/>
      <c r="G23" s="11"/>
      <c r="H23" s="11"/>
      <c r="I23" s="11"/>
      <c r="J23" s="11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10
 do uchwały Rady Gminy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B35" sqref="B35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254" t="s">
        <v>45</v>
      </c>
      <c r="B1" s="254"/>
      <c r="C1" s="254"/>
      <c r="D1" s="8"/>
      <c r="E1" s="8"/>
      <c r="F1" s="8"/>
      <c r="G1" s="8"/>
      <c r="H1" s="8"/>
      <c r="I1" s="8"/>
      <c r="J1" s="8"/>
    </row>
    <row r="2" spans="1:7" ht="19.5" customHeight="1">
      <c r="A2" s="254" t="s">
        <v>147</v>
      </c>
      <c r="B2" s="254"/>
      <c r="C2" s="254"/>
      <c r="D2" s="8"/>
      <c r="E2" s="8"/>
      <c r="F2" s="8"/>
      <c r="G2" s="8"/>
    </row>
    <row r="4" ht="12.75">
      <c r="C4" s="12" t="s">
        <v>48</v>
      </c>
    </row>
    <row r="5" spans="1:10" ht="19.5" customHeight="1">
      <c r="A5" s="21" t="s">
        <v>75</v>
      </c>
      <c r="B5" s="21" t="s">
        <v>0</v>
      </c>
      <c r="C5" s="21" t="s">
        <v>69</v>
      </c>
      <c r="D5" s="10"/>
      <c r="E5" s="10"/>
      <c r="F5" s="10"/>
      <c r="G5" s="10"/>
      <c r="H5" s="10"/>
      <c r="I5" s="11"/>
      <c r="J5" s="11"/>
    </row>
    <row r="6" spans="1:10" ht="19.5" customHeight="1">
      <c r="A6" s="32" t="s">
        <v>11</v>
      </c>
      <c r="B6" s="48" t="s">
        <v>81</v>
      </c>
      <c r="C6" s="32"/>
      <c r="D6" s="10"/>
      <c r="E6" s="10"/>
      <c r="F6" s="10"/>
      <c r="G6" s="10"/>
      <c r="H6" s="10"/>
      <c r="I6" s="11"/>
      <c r="J6" s="11"/>
    </row>
    <row r="7" spans="1:10" ht="19.5" customHeight="1">
      <c r="A7" s="32" t="s">
        <v>17</v>
      </c>
      <c r="B7" s="48" t="s">
        <v>10</v>
      </c>
      <c r="C7" s="32"/>
      <c r="D7" s="10"/>
      <c r="E7" s="10"/>
      <c r="F7" s="10"/>
      <c r="G7" s="10"/>
      <c r="H7" s="10"/>
      <c r="I7" s="11"/>
      <c r="J7" s="11"/>
    </row>
    <row r="8" spans="1:10" ht="19.5" customHeight="1">
      <c r="A8" s="49" t="s">
        <v>13</v>
      </c>
      <c r="B8" s="50"/>
      <c r="C8" s="49"/>
      <c r="D8" s="10"/>
      <c r="E8" s="10"/>
      <c r="F8" s="10"/>
      <c r="G8" s="10"/>
      <c r="H8" s="10"/>
      <c r="I8" s="11"/>
      <c r="J8" s="11"/>
    </row>
    <row r="9" spans="1:10" ht="19.5" customHeight="1">
      <c r="A9" s="37" t="s">
        <v>14</v>
      </c>
      <c r="B9" s="51"/>
      <c r="C9" s="37"/>
      <c r="D9" s="10"/>
      <c r="E9" s="10"/>
      <c r="F9" s="10"/>
      <c r="G9" s="10"/>
      <c r="H9" s="10"/>
      <c r="I9" s="11"/>
      <c r="J9" s="11"/>
    </row>
    <row r="10" spans="1:10" ht="19.5" customHeight="1">
      <c r="A10" s="40" t="s">
        <v>15</v>
      </c>
      <c r="B10" s="52"/>
      <c r="C10" s="40"/>
      <c r="D10" s="10"/>
      <c r="E10" s="10"/>
      <c r="F10" s="10"/>
      <c r="G10" s="10"/>
      <c r="H10" s="10"/>
      <c r="I10" s="11"/>
      <c r="J10" s="11"/>
    </row>
    <row r="11" spans="1:10" ht="19.5" customHeight="1">
      <c r="A11" s="32" t="s">
        <v>18</v>
      </c>
      <c r="B11" s="48" t="s">
        <v>9</v>
      </c>
      <c r="C11" s="32"/>
      <c r="D11" s="10"/>
      <c r="E11" s="10"/>
      <c r="F11" s="10"/>
      <c r="G11" s="10"/>
      <c r="H11" s="10"/>
      <c r="I11" s="11"/>
      <c r="J11" s="11"/>
    </row>
    <row r="12" spans="1:10" ht="19.5" customHeight="1">
      <c r="A12" s="35" t="s">
        <v>13</v>
      </c>
      <c r="B12" s="53" t="s">
        <v>43</v>
      </c>
      <c r="C12" s="35"/>
      <c r="D12" s="10"/>
      <c r="E12" s="10"/>
      <c r="F12" s="10"/>
      <c r="G12" s="10"/>
      <c r="H12" s="10"/>
      <c r="I12" s="11"/>
      <c r="J12" s="11"/>
    </row>
    <row r="13" spans="1:10" ht="15" customHeight="1">
      <c r="A13" s="37"/>
      <c r="B13" s="51"/>
      <c r="C13" s="37"/>
      <c r="D13" s="10"/>
      <c r="E13" s="10"/>
      <c r="F13" s="10"/>
      <c r="G13" s="10"/>
      <c r="H13" s="10"/>
      <c r="I13" s="11"/>
      <c r="J13" s="11"/>
    </row>
    <row r="14" spans="1:10" ht="15" customHeight="1">
      <c r="A14" s="37"/>
      <c r="B14" s="51"/>
      <c r="C14" s="37"/>
      <c r="D14" s="10"/>
      <c r="E14" s="10"/>
      <c r="F14" s="10"/>
      <c r="G14" s="10"/>
      <c r="H14" s="10"/>
      <c r="I14" s="11"/>
      <c r="J14" s="11"/>
    </row>
    <row r="15" spans="1:10" ht="19.5" customHeight="1">
      <c r="A15" s="37" t="s">
        <v>14</v>
      </c>
      <c r="B15" s="51" t="s">
        <v>46</v>
      </c>
      <c r="C15" s="37"/>
      <c r="D15" s="10"/>
      <c r="E15" s="10"/>
      <c r="F15" s="10"/>
      <c r="G15" s="10"/>
      <c r="H15" s="10"/>
      <c r="I15" s="11"/>
      <c r="J15" s="11"/>
    </row>
    <row r="16" spans="1:10" ht="15">
      <c r="A16" s="37"/>
      <c r="B16" s="54"/>
      <c r="C16" s="37"/>
      <c r="D16" s="10"/>
      <c r="E16" s="10"/>
      <c r="F16" s="10"/>
      <c r="G16" s="10"/>
      <c r="H16" s="10"/>
      <c r="I16" s="11"/>
      <c r="J16" s="11"/>
    </row>
    <row r="17" spans="1:10" ht="15" customHeight="1">
      <c r="A17" s="40"/>
      <c r="B17" s="55"/>
      <c r="C17" s="40"/>
      <c r="D17" s="10"/>
      <c r="E17" s="10"/>
      <c r="F17" s="10"/>
      <c r="G17" s="10"/>
      <c r="H17" s="10"/>
      <c r="I17" s="11"/>
      <c r="J17" s="11"/>
    </row>
    <row r="18" spans="1:10" ht="19.5" customHeight="1">
      <c r="A18" s="32" t="s">
        <v>44</v>
      </c>
      <c r="B18" s="48" t="s">
        <v>83</v>
      </c>
      <c r="C18" s="32"/>
      <c r="D18" s="10"/>
      <c r="E18" s="10"/>
      <c r="F18" s="10"/>
      <c r="G18" s="10"/>
      <c r="H18" s="10"/>
      <c r="I18" s="11"/>
      <c r="J18" s="11"/>
    </row>
    <row r="19" spans="1:10" ht="15">
      <c r="A19" s="10"/>
      <c r="B19" s="10"/>
      <c r="C19" s="10"/>
      <c r="D19" s="10"/>
      <c r="E19" s="10"/>
      <c r="F19" s="10"/>
      <c r="G19" s="10"/>
      <c r="H19" s="10"/>
      <c r="I19" s="11"/>
      <c r="J19" s="11"/>
    </row>
    <row r="20" spans="1:10" ht="15">
      <c r="A20" s="10"/>
      <c r="B20" s="10"/>
      <c r="C20" s="10"/>
      <c r="D20" s="10"/>
      <c r="E20" s="10"/>
      <c r="F20" s="10"/>
      <c r="G20" s="10"/>
      <c r="H20" s="10"/>
      <c r="I20" s="11"/>
      <c r="J20" s="11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1"/>
      <c r="J21" s="11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1"/>
      <c r="J22" s="11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1"/>
      <c r="J23" s="11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D16" sqref="D16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43.625" style="0" customWidth="1"/>
    <col min="5" max="5" width="15.125" style="0" customWidth="1"/>
  </cols>
  <sheetData>
    <row r="1" spans="1:5" ht="18">
      <c r="A1" s="254" t="s">
        <v>78</v>
      </c>
      <c r="B1" s="254"/>
      <c r="C1" s="254"/>
      <c r="D1" s="254"/>
      <c r="E1" s="254"/>
    </row>
    <row r="2" spans="1:5" ht="15" customHeight="1">
      <c r="A2" s="8"/>
      <c r="B2" s="8"/>
      <c r="C2" s="8"/>
      <c r="D2" s="8"/>
      <c r="E2" s="8"/>
    </row>
    <row r="3" spans="1:5" ht="12.75">
      <c r="A3" s="2"/>
      <c r="B3" s="2"/>
      <c r="C3" s="2"/>
      <c r="D3" s="2"/>
      <c r="E3" s="13" t="s">
        <v>48</v>
      </c>
    </row>
    <row r="4" spans="1:5" s="1" customFormat="1" ht="19.5" customHeight="1">
      <c r="A4" s="26" t="s">
        <v>75</v>
      </c>
      <c r="B4" s="26" t="s">
        <v>2</v>
      </c>
      <c r="C4" s="26" t="s">
        <v>3</v>
      </c>
      <c r="D4" s="26" t="s">
        <v>54</v>
      </c>
      <c r="E4" s="26" t="s">
        <v>8</v>
      </c>
    </row>
    <row r="5" spans="1:5" ht="7.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</row>
    <row r="6" spans="1:5" ht="30" customHeight="1">
      <c r="A6" s="27"/>
      <c r="B6" s="27"/>
      <c r="C6" s="27"/>
      <c r="D6" s="27"/>
      <c r="E6" s="27"/>
    </row>
    <row r="7" spans="1:5" ht="30" customHeight="1">
      <c r="A7" s="28"/>
      <c r="B7" s="28"/>
      <c r="C7" s="28"/>
      <c r="D7" s="28"/>
      <c r="E7" s="28"/>
    </row>
    <row r="8" spans="1:5" ht="30" customHeight="1">
      <c r="A8" s="28"/>
      <c r="B8" s="28"/>
      <c r="C8" s="28"/>
      <c r="D8" s="28"/>
      <c r="E8" s="28"/>
    </row>
    <row r="9" spans="1:5" ht="30" customHeight="1">
      <c r="A9" s="28"/>
      <c r="B9" s="28"/>
      <c r="C9" s="28"/>
      <c r="D9" s="28"/>
      <c r="E9" s="28"/>
    </row>
    <row r="10" spans="1:5" ht="30" customHeight="1">
      <c r="A10" s="29"/>
      <c r="B10" s="29"/>
      <c r="C10" s="29"/>
      <c r="D10" s="29"/>
      <c r="E10" s="29"/>
    </row>
    <row r="11" spans="1:5" ht="19.5" customHeight="1">
      <c r="A11" s="282" t="s">
        <v>175</v>
      </c>
      <c r="B11" s="282"/>
      <c r="C11" s="282"/>
      <c r="D11" s="282"/>
      <c r="E11" s="25"/>
    </row>
  </sheetData>
  <mergeCells count="2">
    <mergeCell ref="A1:E1"/>
    <mergeCell ref="A11:D11"/>
  </mergeCells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r:id="rId1"/>
  <headerFooter alignWithMargins="0">
    <oddHeader>&amp;R&amp;9Załącznik nr &amp;A
do uchwały Rady Gminy nr ...............
z dnia ..............................</oddHeader>
  </headerFooter>
  <colBreaks count="1" manualBreakCount="1">
    <brk id="5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4"/>
  <dimension ref="A1:G11"/>
  <sheetViews>
    <sheetView showGridLines="0" defaultGridColor="0" colorId="8" workbookViewId="0" topLeftCell="A1">
      <selection activeCell="E16" sqref="E16"/>
    </sheetView>
  </sheetViews>
  <sheetFormatPr defaultColWidth="9.00390625" defaultRowHeight="12.75"/>
  <cols>
    <col min="1" max="1" width="4.25390625" style="2" customWidth="1"/>
    <col min="2" max="2" width="22.25390625" style="5" customWidth="1"/>
    <col min="3" max="3" width="24.25390625" style="2" customWidth="1"/>
    <col min="4" max="4" width="22.75390625" style="2" customWidth="1"/>
    <col min="5" max="6" width="27.125" style="2" customWidth="1"/>
    <col min="7" max="16384" width="9.125" style="2" customWidth="1"/>
  </cols>
  <sheetData>
    <row r="1" spans="1:6" ht="37.5" customHeight="1">
      <c r="A1" s="286" t="s">
        <v>89</v>
      </c>
      <c r="B1" s="286"/>
      <c r="C1" s="286"/>
      <c r="D1" s="286"/>
      <c r="E1" s="286"/>
      <c r="F1" s="286"/>
    </row>
    <row r="2" spans="1:6" ht="65.25" customHeight="1">
      <c r="A2" s="21" t="s">
        <v>75</v>
      </c>
      <c r="B2" s="21" t="s">
        <v>84</v>
      </c>
      <c r="C2" s="21" t="s">
        <v>85</v>
      </c>
      <c r="D2" s="22" t="s">
        <v>86</v>
      </c>
      <c r="E2" s="22" t="s">
        <v>87</v>
      </c>
      <c r="F2" s="22" t="s">
        <v>88</v>
      </c>
    </row>
    <row r="3" spans="1:6" ht="9" customHeight="1">
      <c r="A3" s="24">
        <v>1</v>
      </c>
      <c r="B3" s="24">
        <v>2</v>
      </c>
      <c r="C3" s="24">
        <v>3</v>
      </c>
      <c r="D3" s="24">
        <v>4</v>
      </c>
      <c r="E3" s="24">
        <v>5</v>
      </c>
      <c r="F3" s="24">
        <v>6</v>
      </c>
    </row>
    <row r="4" spans="1:6" s="57" customFormat="1" ht="47.25" customHeight="1">
      <c r="A4" s="293" t="s">
        <v>13</v>
      </c>
      <c r="B4" s="292"/>
      <c r="C4" s="296"/>
      <c r="D4" s="296"/>
      <c r="E4" s="299"/>
      <c r="F4" s="56"/>
    </row>
    <row r="5" spans="1:6" s="57" customFormat="1" ht="47.25" customHeight="1">
      <c r="A5" s="294"/>
      <c r="B5" s="292"/>
      <c r="C5" s="297"/>
      <c r="D5" s="297"/>
      <c r="E5" s="300"/>
      <c r="F5" s="58"/>
    </row>
    <row r="6" spans="1:7" s="57" customFormat="1" ht="47.25" customHeight="1">
      <c r="A6" s="295"/>
      <c r="B6" s="292"/>
      <c r="C6" s="298"/>
      <c r="D6" s="298"/>
      <c r="E6" s="301"/>
      <c r="F6" s="58"/>
      <c r="G6" s="57" t="s">
        <v>28</v>
      </c>
    </row>
    <row r="7" spans="1:6" s="57" customFormat="1" ht="47.25" customHeight="1">
      <c r="A7" s="293" t="s">
        <v>14</v>
      </c>
      <c r="B7" s="292"/>
      <c r="C7" s="296"/>
      <c r="D7" s="296"/>
      <c r="E7" s="299"/>
      <c r="F7" s="56"/>
    </row>
    <row r="8" spans="1:6" s="57" customFormat="1" ht="47.25" customHeight="1">
      <c r="A8" s="294"/>
      <c r="B8" s="292"/>
      <c r="C8" s="297"/>
      <c r="D8" s="297"/>
      <c r="E8" s="300"/>
      <c r="F8" s="58"/>
    </row>
    <row r="9" spans="1:6" s="57" customFormat="1" ht="47.25" customHeight="1">
      <c r="A9" s="295"/>
      <c r="B9" s="292"/>
      <c r="C9" s="298"/>
      <c r="D9" s="298"/>
      <c r="E9" s="301"/>
      <c r="F9" s="58"/>
    </row>
    <row r="10" spans="1:6" ht="20.25" customHeight="1">
      <c r="A10" s="31" t="s">
        <v>15</v>
      </c>
      <c r="B10" s="31"/>
      <c r="C10" s="25"/>
      <c r="D10" s="25"/>
      <c r="E10" s="25"/>
      <c r="F10" s="25"/>
    </row>
    <row r="11" spans="1:6" ht="20.25" customHeight="1">
      <c r="A11" s="31" t="s">
        <v>1</v>
      </c>
      <c r="B11" s="31"/>
      <c r="C11" s="25"/>
      <c r="D11" s="25"/>
      <c r="E11" s="25"/>
      <c r="F11" s="25"/>
    </row>
  </sheetData>
  <mergeCells count="11">
    <mergeCell ref="E7:E9"/>
    <mergeCell ref="A1:F1"/>
    <mergeCell ref="B4:B6"/>
    <mergeCell ref="B7:B9"/>
    <mergeCell ref="A4:A6"/>
    <mergeCell ref="A7:A9"/>
    <mergeCell ref="C4:C6"/>
    <mergeCell ref="D4:D6"/>
    <mergeCell ref="C7:C9"/>
    <mergeCell ref="D7:D9"/>
    <mergeCell ref="E4:E6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4"/>
  <sheetViews>
    <sheetView workbookViewId="0" topLeftCell="A40">
      <selection activeCell="I31" sqref="I31"/>
    </sheetView>
  </sheetViews>
  <sheetFormatPr defaultColWidth="9.00390625" defaultRowHeight="12.75"/>
  <cols>
    <col min="1" max="1" width="6.625" style="2" customWidth="1"/>
    <col min="2" max="2" width="8.875" style="2" bestFit="1" customWidth="1"/>
    <col min="3" max="3" width="32.375" style="2" customWidth="1"/>
    <col min="4" max="7" width="11.625" style="2" customWidth="1"/>
    <col min="8" max="10" width="10.75390625" style="2" customWidth="1"/>
    <col min="11" max="11" width="11.75390625" style="2" customWidth="1"/>
  </cols>
  <sheetData>
    <row r="1" spans="1:11" ht="18">
      <c r="A1" s="254" t="s">
        <v>97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6" ht="18">
      <c r="A2" s="4"/>
      <c r="B2" s="4"/>
      <c r="C2" s="4"/>
      <c r="D2" s="4"/>
      <c r="E2" s="4"/>
      <c r="F2" s="4"/>
    </row>
    <row r="3" spans="1:11" ht="12.75">
      <c r="A3" s="65"/>
      <c r="B3" s="65"/>
      <c r="C3" s="65"/>
      <c r="D3" s="65"/>
      <c r="E3" s="65"/>
      <c r="G3" s="19"/>
      <c r="H3" s="19"/>
      <c r="I3" s="19"/>
      <c r="J3" s="19"/>
      <c r="K3" s="67" t="s">
        <v>67</v>
      </c>
    </row>
    <row r="4" spans="1:11" s="69" customFormat="1" ht="18.75" customHeight="1">
      <c r="A4" s="255" t="s">
        <v>2</v>
      </c>
      <c r="B4" s="255" t="s">
        <v>3</v>
      </c>
      <c r="C4" s="255" t="s">
        <v>19</v>
      </c>
      <c r="D4" s="255" t="s">
        <v>146</v>
      </c>
      <c r="E4" s="255" t="s">
        <v>6</v>
      </c>
      <c r="F4" s="255"/>
      <c r="G4" s="255"/>
      <c r="H4" s="255"/>
      <c r="I4" s="255"/>
      <c r="J4" s="255"/>
      <c r="K4" s="255"/>
    </row>
    <row r="5" spans="1:11" s="69" customFormat="1" ht="20.25" customHeight="1">
      <c r="A5" s="255"/>
      <c r="B5" s="255"/>
      <c r="C5" s="255"/>
      <c r="D5" s="255"/>
      <c r="E5" s="255" t="s">
        <v>43</v>
      </c>
      <c r="F5" s="255" t="s">
        <v>115</v>
      </c>
      <c r="G5" s="255"/>
      <c r="H5" s="255"/>
      <c r="I5" s="255"/>
      <c r="J5" s="255"/>
      <c r="K5" s="255" t="s">
        <v>46</v>
      </c>
    </row>
    <row r="6" spans="1:11" s="69" customFormat="1" ht="63.75">
      <c r="A6" s="255"/>
      <c r="B6" s="255"/>
      <c r="C6" s="255"/>
      <c r="D6" s="255"/>
      <c r="E6" s="255"/>
      <c r="F6" s="82" t="s">
        <v>144</v>
      </c>
      <c r="G6" s="82" t="s">
        <v>145</v>
      </c>
      <c r="H6" s="82" t="s">
        <v>140</v>
      </c>
      <c r="I6" s="82" t="s">
        <v>142</v>
      </c>
      <c r="J6" s="82" t="s">
        <v>143</v>
      </c>
      <c r="K6" s="255"/>
    </row>
    <row r="7" spans="1:11" s="69" customFormat="1" ht="6" customHeight="1">
      <c r="A7" s="70">
        <v>1</v>
      </c>
      <c r="B7" s="70">
        <v>2</v>
      </c>
      <c r="C7" s="70">
        <v>3</v>
      </c>
      <c r="D7" s="70">
        <v>4</v>
      </c>
      <c r="E7" s="70">
        <v>5</v>
      </c>
      <c r="F7" s="70">
        <v>6</v>
      </c>
      <c r="G7" s="70">
        <v>7</v>
      </c>
      <c r="H7" s="70">
        <v>8</v>
      </c>
      <c r="I7" s="70">
        <v>9</v>
      </c>
      <c r="J7" s="70">
        <v>10</v>
      </c>
      <c r="K7" s="70">
        <v>11</v>
      </c>
    </row>
    <row r="8" spans="1:11" s="69" customFormat="1" ht="15.75">
      <c r="A8" s="131" t="s">
        <v>201</v>
      </c>
      <c r="B8" s="71"/>
      <c r="C8" s="186" t="s">
        <v>202</v>
      </c>
      <c r="D8" s="71"/>
      <c r="E8" s="71"/>
      <c r="F8" s="71"/>
      <c r="G8" s="71"/>
      <c r="H8" s="71"/>
      <c r="I8" s="71"/>
      <c r="J8" s="71"/>
      <c r="K8" s="71"/>
    </row>
    <row r="9" spans="1:12" s="69" customFormat="1" ht="12.75">
      <c r="A9" s="72"/>
      <c r="B9" s="130" t="s">
        <v>203</v>
      </c>
      <c r="C9" s="187" t="s">
        <v>333</v>
      </c>
      <c r="D9" s="138">
        <v>8213800</v>
      </c>
      <c r="E9" s="138">
        <v>5500</v>
      </c>
      <c r="F9" s="138"/>
      <c r="G9" s="138"/>
      <c r="H9" s="138"/>
      <c r="I9" s="138"/>
      <c r="J9" s="138"/>
      <c r="K9" s="138">
        <v>8208300</v>
      </c>
      <c r="L9" s="158"/>
    </row>
    <row r="10" spans="1:11" s="69" customFormat="1" ht="12.75">
      <c r="A10" s="72"/>
      <c r="B10" s="130" t="s">
        <v>331</v>
      </c>
      <c r="C10" s="187" t="s">
        <v>330</v>
      </c>
      <c r="D10" s="138">
        <v>1992</v>
      </c>
      <c r="E10" s="138">
        <v>1992</v>
      </c>
      <c r="F10" s="138"/>
      <c r="G10" s="138"/>
      <c r="H10" s="138"/>
      <c r="I10" s="138"/>
      <c r="J10" s="138"/>
      <c r="K10" s="138"/>
    </row>
    <row r="11" spans="1:11" s="69" customFormat="1" ht="12.75">
      <c r="A11" s="72"/>
      <c r="B11" s="130" t="s">
        <v>332</v>
      </c>
      <c r="C11" s="187" t="s">
        <v>241</v>
      </c>
      <c r="D11" s="138">
        <v>20100</v>
      </c>
      <c r="E11" s="138">
        <v>20100</v>
      </c>
      <c r="F11" s="138"/>
      <c r="G11" s="138"/>
      <c r="H11" s="138"/>
      <c r="I11" s="138"/>
      <c r="J11" s="138"/>
      <c r="K11" s="138"/>
    </row>
    <row r="12" spans="1:11" s="69" customFormat="1" ht="15.75">
      <c r="A12" s="133">
        <v>600</v>
      </c>
      <c r="B12" s="72"/>
      <c r="C12" s="188" t="s">
        <v>335</v>
      </c>
      <c r="D12" s="138"/>
      <c r="E12" s="138"/>
      <c r="F12" s="138"/>
      <c r="G12" s="138"/>
      <c r="H12" s="138"/>
      <c r="I12" s="138"/>
      <c r="J12" s="138"/>
      <c r="K12" s="138"/>
    </row>
    <row r="13" spans="1:11" s="69" customFormat="1" ht="12.75">
      <c r="A13" s="72"/>
      <c r="B13" s="132">
        <v>60004</v>
      </c>
      <c r="C13" s="189" t="s">
        <v>334</v>
      </c>
      <c r="D13" s="138">
        <v>223000</v>
      </c>
      <c r="E13" s="138">
        <v>223000</v>
      </c>
      <c r="F13" s="138"/>
      <c r="G13" s="138"/>
      <c r="H13" s="138">
        <v>223000</v>
      </c>
      <c r="I13" s="138"/>
      <c r="J13" s="138"/>
      <c r="K13" s="138"/>
    </row>
    <row r="14" spans="1:11" s="69" customFormat="1" ht="12.75">
      <c r="A14" s="72"/>
      <c r="B14" s="132">
        <v>60014</v>
      </c>
      <c r="C14" s="190" t="s">
        <v>336</v>
      </c>
      <c r="D14" s="138">
        <v>84100</v>
      </c>
      <c r="E14" s="138">
        <v>84100</v>
      </c>
      <c r="F14" s="138"/>
      <c r="G14" s="138"/>
      <c r="H14" s="138"/>
      <c r="I14" s="138"/>
      <c r="J14" s="138"/>
      <c r="K14" s="138"/>
    </row>
    <row r="15" spans="1:11" s="69" customFormat="1" ht="12.75">
      <c r="A15" s="72"/>
      <c r="B15" s="132">
        <v>60016</v>
      </c>
      <c r="C15" s="190" t="s">
        <v>337</v>
      </c>
      <c r="D15" s="138">
        <v>905050</v>
      </c>
      <c r="E15" s="138">
        <v>692050</v>
      </c>
      <c r="F15" s="138">
        <v>144000</v>
      </c>
      <c r="G15" s="138">
        <v>27550</v>
      </c>
      <c r="H15" s="138"/>
      <c r="I15" s="138"/>
      <c r="J15" s="138"/>
      <c r="K15" s="138">
        <v>213000</v>
      </c>
    </row>
    <row r="16" spans="1:11" s="69" customFormat="1" ht="12.75">
      <c r="A16" s="133">
        <v>700</v>
      </c>
      <c r="B16" s="132"/>
      <c r="C16" s="191" t="s">
        <v>338</v>
      </c>
      <c r="D16" s="138"/>
      <c r="E16" s="138"/>
      <c r="F16" s="138"/>
      <c r="G16" s="138"/>
      <c r="H16" s="138"/>
      <c r="I16" s="138"/>
      <c r="J16" s="138"/>
      <c r="K16" s="138"/>
    </row>
    <row r="17" spans="1:11" s="69" customFormat="1" ht="14.25" customHeight="1">
      <c r="A17" s="72"/>
      <c r="B17" s="132">
        <v>70005</v>
      </c>
      <c r="C17" s="190" t="s">
        <v>339</v>
      </c>
      <c r="D17" s="138">
        <v>479150</v>
      </c>
      <c r="E17" s="138">
        <v>122950</v>
      </c>
      <c r="F17" s="138">
        <v>7000</v>
      </c>
      <c r="G17" s="138"/>
      <c r="H17" s="138"/>
      <c r="I17" s="138"/>
      <c r="J17" s="138"/>
      <c r="K17" s="138">
        <v>356200</v>
      </c>
    </row>
    <row r="18" spans="1:11" s="69" customFormat="1" ht="12.75">
      <c r="A18" s="133">
        <v>710</v>
      </c>
      <c r="B18" s="132"/>
      <c r="C18" s="191" t="s">
        <v>340</v>
      </c>
      <c r="D18" s="138"/>
      <c r="E18" s="138"/>
      <c r="F18" s="138"/>
      <c r="G18" s="138"/>
      <c r="H18" s="138"/>
      <c r="I18" s="138"/>
      <c r="J18" s="138"/>
      <c r="K18" s="138"/>
    </row>
    <row r="19" spans="1:11" s="69" customFormat="1" ht="13.5" customHeight="1">
      <c r="A19" s="72"/>
      <c r="B19" s="132">
        <v>71004</v>
      </c>
      <c r="C19" s="190" t="s">
        <v>341</v>
      </c>
      <c r="D19" s="138">
        <v>40354</v>
      </c>
      <c r="E19" s="138">
        <v>40354</v>
      </c>
      <c r="F19" s="138">
        <v>9000</v>
      </c>
      <c r="G19" s="138"/>
      <c r="H19" s="138"/>
      <c r="I19" s="138"/>
      <c r="J19" s="138"/>
      <c r="K19" s="138"/>
    </row>
    <row r="20" spans="1:11" s="69" customFormat="1" ht="12.75">
      <c r="A20" s="72"/>
      <c r="B20" s="132">
        <v>71035</v>
      </c>
      <c r="C20" s="190" t="s">
        <v>224</v>
      </c>
      <c r="D20" s="138">
        <v>4500</v>
      </c>
      <c r="E20" s="138">
        <v>4500</v>
      </c>
      <c r="F20" s="138"/>
      <c r="G20" s="138"/>
      <c r="H20" s="138"/>
      <c r="I20" s="138"/>
      <c r="J20" s="138"/>
      <c r="K20" s="138"/>
    </row>
    <row r="21" spans="1:11" s="69" customFormat="1" ht="12.75">
      <c r="A21" s="133">
        <v>750</v>
      </c>
      <c r="B21" s="132"/>
      <c r="C21" s="191" t="s">
        <v>227</v>
      </c>
      <c r="D21" s="138"/>
      <c r="E21" s="138"/>
      <c r="F21" s="138"/>
      <c r="G21" s="138"/>
      <c r="H21" s="138"/>
      <c r="I21" s="138"/>
      <c r="J21" s="138"/>
      <c r="K21" s="138"/>
    </row>
    <row r="22" spans="1:11" s="69" customFormat="1" ht="12.75">
      <c r="A22" s="133"/>
      <c r="B22" s="132">
        <v>75011</v>
      </c>
      <c r="C22" s="190" t="s">
        <v>228</v>
      </c>
      <c r="D22" s="138">
        <v>68250</v>
      </c>
      <c r="E22" s="138">
        <v>68250</v>
      </c>
      <c r="F22" s="138">
        <v>45584</v>
      </c>
      <c r="G22" s="138">
        <v>9116</v>
      </c>
      <c r="H22" s="138"/>
      <c r="I22" s="138"/>
      <c r="J22" s="138"/>
      <c r="K22" s="138"/>
    </row>
    <row r="23" spans="1:11" s="69" customFormat="1" ht="12.75">
      <c r="A23" s="133"/>
      <c r="B23" s="132">
        <v>75022</v>
      </c>
      <c r="C23" s="190" t="s">
        <v>342</v>
      </c>
      <c r="D23" s="138">
        <v>102500</v>
      </c>
      <c r="E23" s="138">
        <v>102500</v>
      </c>
      <c r="F23" s="138"/>
      <c r="G23" s="138"/>
      <c r="H23" s="138"/>
      <c r="I23" s="138"/>
      <c r="J23" s="138"/>
      <c r="K23" s="138"/>
    </row>
    <row r="24" spans="1:11" s="69" customFormat="1" ht="12.75">
      <c r="A24" s="133"/>
      <c r="B24" s="132">
        <v>75023</v>
      </c>
      <c r="C24" s="190" t="s">
        <v>343</v>
      </c>
      <c r="D24" s="138">
        <v>2001806</v>
      </c>
      <c r="E24" s="138">
        <v>1977806</v>
      </c>
      <c r="F24" s="138">
        <v>1329086</v>
      </c>
      <c r="G24" s="138">
        <v>253970</v>
      </c>
      <c r="H24" s="138"/>
      <c r="I24" s="138"/>
      <c r="J24" s="138"/>
      <c r="K24" s="138">
        <v>24000</v>
      </c>
    </row>
    <row r="25" spans="1:11" s="69" customFormat="1" ht="12.75">
      <c r="A25" s="133"/>
      <c r="B25" s="132">
        <v>75075</v>
      </c>
      <c r="C25" s="190" t="s">
        <v>344</v>
      </c>
      <c r="D25" s="138">
        <v>45200</v>
      </c>
      <c r="E25" s="138">
        <v>45200</v>
      </c>
      <c r="F25" s="138">
        <v>1000</v>
      </c>
      <c r="G25" s="138"/>
      <c r="H25" s="138"/>
      <c r="I25" s="138"/>
      <c r="J25" s="138"/>
      <c r="K25" s="138"/>
    </row>
    <row r="26" spans="1:11" s="69" customFormat="1" ht="12.75">
      <c r="A26" s="133"/>
      <c r="B26" s="132">
        <v>75095</v>
      </c>
      <c r="C26" s="190" t="s">
        <v>241</v>
      </c>
      <c r="D26" s="138">
        <v>159094</v>
      </c>
      <c r="E26" s="138">
        <v>159094</v>
      </c>
      <c r="F26" s="138">
        <v>57400</v>
      </c>
      <c r="G26" s="138">
        <v>900</v>
      </c>
      <c r="H26" s="138"/>
      <c r="I26" s="138"/>
      <c r="J26" s="138"/>
      <c r="K26" s="138"/>
    </row>
    <row r="27" spans="1:11" s="69" customFormat="1" ht="38.25">
      <c r="A27" s="133">
        <v>751</v>
      </c>
      <c r="B27" s="132"/>
      <c r="C27" s="84" t="s">
        <v>372</v>
      </c>
      <c r="D27" s="138"/>
      <c r="E27" s="138"/>
      <c r="F27" s="138"/>
      <c r="G27" s="138"/>
      <c r="H27" s="138"/>
      <c r="I27" s="138"/>
      <c r="J27" s="138"/>
      <c r="K27" s="138"/>
    </row>
    <row r="28" spans="1:11" s="69" customFormat="1" ht="25.5">
      <c r="A28" s="133"/>
      <c r="B28" s="132">
        <v>75101</v>
      </c>
      <c r="C28" s="93" t="s">
        <v>373</v>
      </c>
      <c r="D28" s="138">
        <v>2029</v>
      </c>
      <c r="E28" s="138">
        <v>2029</v>
      </c>
      <c r="F28" s="138">
        <v>600</v>
      </c>
      <c r="G28" s="138">
        <v>118</v>
      </c>
      <c r="H28" s="138"/>
      <c r="I28" s="138"/>
      <c r="J28" s="138"/>
      <c r="K28" s="138"/>
    </row>
    <row r="29" spans="1:11" s="69" customFormat="1" ht="12.75">
      <c r="A29" s="133">
        <v>754</v>
      </c>
      <c r="B29" s="132"/>
      <c r="C29" s="191" t="s">
        <v>363</v>
      </c>
      <c r="D29" s="138"/>
      <c r="E29" s="138"/>
      <c r="F29" s="138"/>
      <c r="G29" s="138"/>
      <c r="H29" s="138"/>
      <c r="I29" s="138"/>
      <c r="J29" s="138"/>
      <c r="K29" s="138"/>
    </row>
    <row r="30" spans="1:11" s="69" customFormat="1" ht="12.75">
      <c r="A30" s="133"/>
      <c r="B30" s="132">
        <v>75403</v>
      </c>
      <c r="C30" s="190" t="s">
        <v>362</v>
      </c>
      <c r="D30" s="138">
        <v>9700</v>
      </c>
      <c r="E30" s="138">
        <v>9700</v>
      </c>
      <c r="F30" s="138"/>
      <c r="G30" s="138"/>
      <c r="H30" s="138"/>
      <c r="I30" s="138"/>
      <c r="J30" s="138"/>
      <c r="K30" s="138"/>
    </row>
    <row r="31" spans="1:11" s="69" customFormat="1" ht="12.75">
      <c r="A31" s="133"/>
      <c r="B31" s="132">
        <v>75412</v>
      </c>
      <c r="C31" s="190" t="s">
        <v>345</v>
      </c>
      <c r="D31" s="138">
        <v>95925</v>
      </c>
      <c r="E31" s="138">
        <v>95925</v>
      </c>
      <c r="F31" s="138">
        <v>14670</v>
      </c>
      <c r="G31" s="138">
        <v>1115</v>
      </c>
      <c r="H31" s="138">
        <v>10000</v>
      </c>
      <c r="I31" s="138"/>
      <c r="J31" s="138"/>
      <c r="K31" s="138"/>
    </row>
    <row r="32" spans="1:11" s="69" customFormat="1" ht="12.75">
      <c r="A32" s="133"/>
      <c r="B32" s="132">
        <v>75415</v>
      </c>
      <c r="C32" s="190" t="s">
        <v>346</v>
      </c>
      <c r="D32" s="138">
        <v>25000</v>
      </c>
      <c r="E32" s="138">
        <v>25000</v>
      </c>
      <c r="F32" s="138"/>
      <c r="G32" s="138"/>
      <c r="H32" s="138"/>
      <c r="I32" s="138"/>
      <c r="J32" s="138"/>
      <c r="K32" s="138"/>
    </row>
    <row r="33" spans="1:11" s="69" customFormat="1" ht="14.25" customHeight="1">
      <c r="A33" s="133"/>
      <c r="B33" s="132">
        <v>75478</v>
      </c>
      <c r="C33" s="190" t="s">
        <v>347</v>
      </c>
      <c r="D33" s="138">
        <v>4000</v>
      </c>
      <c r="E33" s="138">
        <v>4000</v>
      </c>
      <c r="F33" s="138"/>
      <c r="G33" s="138"/>
      <c r="H33" s="138"/>
      <c r="I33" s="138"/>
      <c r="J33" s="138"/>
      <c r="K33" s="138"/>
    </row>
    <row r="34" spans="1:11" s="69" customFormat="1" ht="12.75">
      <c r="A34" s="133"/>
      <c r="B34" s="132">
        <v>75495</v>
      </c>
      <c r="C34" s="190" t="s">
        <v>241</v>
      </c>
      <c r="D34" s="138">
        <v>500</v>
      </c>
      <c r="E34" s="138">
        <v>500</v>
      </c>
      <c r="F34" s="138"/>
      <c r="G34" s="138"/>
      <c r="H34" s="138"/>
      <c r="I34" s="138"/>
      <c r="J34" s="138"/>
      <c r="K34" s="138"/>
    </row>
    <row r="35" spans="1:11" s="69" customFormat="1" ht="12.75">
      <c r="A35" s="133">
        <v>757</v>
      </c>
      <c r="B35" s="132"/>
      <c r="C35" s="191" t="s">
        <v>348</v>
      </c>
      <c r="D35" s="138"/>
      <c r="E35" s="138"/>
      <c r="F35" s="138"/>
      <c r="G35" s="138"/>
      <c r="H35" s="138"/>
      <c r="I35" s="138"/>
      <c r="J35" s="138"/>
      <c r="K35" s="138"/>
    </row>
    <row r="36" spans="1:11" s="69" customFormat="1" ht="25.5">
      <c r="A36" s="133"/>
      <c r="B36" s="134">
        <v>75702</v>
      </c>
      <c r="C36" s="190" t="s">
        <v>350</v>
      </c>
      <c r="D36" s="138">
        <v>20000</v>
      </c>
      <c r="E36" s="138">
        <v>20000</v>
      </c>
      <c r="F36" s="138"/>
      <c r="G36" s="138"/>
      <c r="H36" s="138"/>
      <c r="I36" s="138">
        <v>20000</v>
      </c>
      <c r="J36" s="138"/>
      <c r="K36" s="138"/>
    </row>
    <row r="37" spans="1:11" s="69" customFormat="1" ht="12.75">
      <c r="A37" s="133">
        <v>758</v>
      </c>
      <c r="B37" s="132"/>
      <c r="C37" s="191" t="s">
        <v>288</v>
      </c>
      <c r="D37" s="138"/>
      <c r="E37" s="138"/>
      <c r="F37" s="138"/>
      <c r="G37" s="138"/>
      <c r="H37" s="138"/>
      <c r="I37" s="138"/>
      <c r="J37" s="138"/>
      <c r="K37" s="138"/>
    </row>
    <row r="38" spans="1:11" s="69" customFormat="1" ht="12.75">
      <c r="A38" s="133"/>
      <c r="B38" s="132">
        <v>75818</v>
      </c>
      <c r="C38" s="190" t="s">
        <v>349</v>
      </c>
      <c r="D38" s="138">
        <v>150000</v>
      </c>
      <c r="E38" s="138">
        <v>150000</v>
      </c>
      <c r="F38" s="138"/>
      <c r="G38" s="138"/>
      <c r="H38" s="138"/>
      <c r="I38" s="138"/>
      <c r="J38" s="138"/>
      <c r="K38" s="138"/>
    </row>
    <row r="39" spans="1:11" s="69" customFormat="1" ht="12.75">
      <c r="A39" s="133">
        <v>801</v>
      </c>
      <c r="B39" s="132"/>
      <c r="C39" s="191" t="s">
        <v>301</v>
      </c>
      <c r="D39" s="138"/>
      <c r="E39" s="138"/>
      <c r="F39" s="138"/>
      <c r="G39" s="138"/>
      <c r="H39" s="138"/>
      <c r="I39" s="138"/>
      <c r="J39" s="138"/>
      <c r="K39" s="138"/>
    </row>
    <row r="40" spans="1:11" s="69" customFormat="1" ht="12.75">
      <c r="A40" s="133"/>
      <c r="B40" s="132">
        <v>80101</v>
      </c>
      <c r="C40" s="190" t="s">
        <v>351</v>
      </c>
      <c r="D40" s="138">
        <v>7327964</v>
      </c>
      <c r="E40" s="138">
        <v>7157964</v>
      </c>
      <c r="F40" s="138">
        <v>4473135</v>
      </c>
      <c r="G40" s="138">
        <v>965496</v>
      </c>
      <c r="H40" s="138"/>
      <c r="I40" s="138"/>
      <c r="J40" s="138"/>
      <c r="K40" s="138">
        <v>170000</v>
      </c>
    </row>
    <row r="41" spans="1:11" s="69" customFormat="1" ht="12.75">
      <c r="A41" s="133"/>
      <c r="B41" s="132">
        <v>80104</v>
      </c>
      <c r="C41" s="190" t="s">
        <v>303</v>
      </c>
      <c r="D41" s="138">
        <v>334142</v>
      </c>
      <c r="E41" s="138">
        <v>334142</v>
      </c>
      <c r="F41" s="138">
        <v>213374</v>
      </c>
      <c r="G41" s="138">
        <v>46142</v>
      </c>
      <c r="H41" s="138"/>
      <c r="I41" s="138"/>
      <c r="J41" s="138"/>
      <c r="K41" s="138"/>
    </row>
    <row r="42" spans="1:11" s="69" customFormat="1" ht="12.75">
      <c r="A42" s="133"/>
      <c r="B42" s="132">
        <v>80110</v>
      </c>
      <c r="C42" s="190" t="s">
        <v>352</v>
      </c>
      <c r="D42" s="138">
        <v>2050130</v>
      </c>
      <c r="E42" s="138">
        <v>2050130</v>
      </c>
      <c r="F42" s="138">
        <v>1487690</v>
      </c>
      <c r="G42" s="138">
        <v>329550</v>
      </c>
      <c r="H42" s="138"/>
      <c r="I42" s="138"/>
      <c r="J42" s="138"/>
      <c r="K42" s="138"/>
    </row>
    <row r="43" spans="1:11" s="69" customFormat="1" ht="12.75">
      <c r="A43" s="133"/>
      <c r="B43" s="132">
        <v>80113</v>
      </c>
      <c r="C43" s="190" t="s">
        <v>308</v>
      </c>
      <c r="D43" s="138">
        <v>211740</v>
      </c>
      <c r="E43" s="138">
        <v>211740</v>
      </c>
      <c r="F43" s="138">
        <v>76800</v>
      </c>
      <c r="G43" s="138">
        <v>15090</v>
      </c>
      <c r="H43" s="138"/>
      <c r="I43" s="138"/>
      <c r="J43" s="138"/>
      <c r="K43" s="138"/>
    </row>
    <row r="44" spans="1:11" s="69" customFormat="1" ht="13.5" customHeight="1">
      <c r="A44" s="135"/>
      <c r="B44" s="136">
        <v>80146</v>
      </c>
      <c r="C44" s="190" t="s">
        <v>374</v>
      </c>
      <c r="D44" s="139">
        <v>46733</v>
      </c>
      <c r="E44" s="139">
        <v>46733</v>
      </c>
      <c r="F44" s="139"/>
      <c r="G44" s="139"/>
      <c r="H44" s="139"/>
      <c r="I44" s="139"/>
      <c r="J44" s="139"/>
      <c r="K44" s="139"/>
    </row>
    <row r="45" spans="1:11" s="69" customFormat="1" ht="12.75">
      <c r="A45" s="135"/>
      <c r="B45" s="136">
        <v>80195</v>
      </c>
      <c r="C45" s="190" t="s">
        <v>241</v>
      </c>
      <c r="D45" s="139">
        <v>87315</v>
      </c>
      <c r="E45" s="139">
        <v>87315</v>
      </c>
      <c r="F45" s="139"/>
      <c r="G45" s="139"/>
      <c r="H45" s="139"/>
      <c r="I45" s="139"/>
      <c r="J45" s="139"/>
      <c r="K45" s="139"/>
    </row>
    <row r="46" spans="1:11" s="69" customFormat="1" ht="12.75">
      <c r="A46" s="135">
        <v>851</v>
      </c>
      <c r="B46" s="136"/>
      <c r="C46" s="191" t="s">
        <v>364</v>
      </c>
      <c r="D46" s="139"/>
      <c r="E46" s="139"/>
      <c r="F46" s="139"/>
      <c r="G46" s="139"/>
      <c r="H46" s="139"/>
      <c r="I46" s="139"/>
      <c r="J46" s="139"/>
      <c r="K46" s="139"/>
    </row>
    <row r="47" spans="1:11" s="69" customFormat="1" ht="12.75">
      <c r="A47" s="135"/>
      <c r="B47" s="136">
        <v>85153</v>
      </c>
      <c r="C47" s="190" t="s">
        <v>365</v>
      </c>
      <c r="D47" s="139">
        <v>1500</v>
      </c>
      <c r="E47" s="139">
        <v>1500</v>
      </c>
      <c r="F47" s="139"/>
      <c r="G47" s="139"/>
      <c r="H47" s="139"/>
      <c r="I47" s="139"/>
      <c r="J47" s="139"/>
      <c r="K47" s="139"/>
    </row>
    <row r="48" spans="1:11" s="69" customFormat="1" ht="12.75">
      <c r="A48" s="135"/>
      <c r="B48" s="136">
        <v>85154</v>
      </c>
      <c r="C48" s="190" t="s">
        <v>366</v>
      </c>
      <c r="D48" s="139">
        <v>131300</v>
      </c>
      <c r="E48" s="139">
        <v>131300</v>
      </c>
      <c r="F48" s="139">
        <v>50808</v>
      </c>
      <c r="G48" s="139">
        <v>2692</v>
      </c>
      <c r="H48" s="139"/>
      <c r="I48" s="139"/>
      <c r="J48" s="139"/>
      <c r="K48" s="139"/>
    </row>
    <row r="49" spans="1:11" s="69" customFormat="1" ht="12.75">
      <c r="A49" s="135"/>
      <c r="B49" s="136">
        <v>85158</v>
      </c>
      <c r="C49" s="190" t="s">
        <v>367</v>
      </c>
      <c r="D49" s="139">
        <v>7200</v>
      </c>
      <c r="E49" s="139">
        <v>7200</v>
      </c>
      <c r="F49" s="139"/>
      <c r="G49" s="139"/>
      <c r="H49" s="139">
        <v>7200</v>
      </c>
      <c r="I49" s="139"/>
      <c r="J49" s="139"/>
      <c r="K49" s="139"/>
    </row>
    <row r="50" spans="1:11" s="69" customFormat="1" ht="12.75">
      <c r="A50" s="135">
        <v>852</v>
      </c>
      <c r="B50" s="136"/>
      <c r="C50" s="191" t="s">
        <v>311</v>
      </c>
      <c r="D50" s="139"/>
      <c r="E50" s="139"/>
      <c r="F50" s="139"/>
      <c r="G50" s="139"/>
      <c r="H50" s="139"/>
      <c r="I50" s="139"/>
      <c r="J50" s="139"/>
      <c r="K50" s="139"/>
    </row>
    <row r="51" spans="1:11" s="69" customFormat="1" ht="12.75">
      <c r="A51" s="135"/>
      <c r="B51" s="136">
        <v>85201</v>
      </c>
      <c r="C51" s="190" t="s">
        <v>369</v>
      </c>
      <c r="D51" s="139">
        <v>500</v>
      </c>
      <c r="E51" s="139">
        <v>500</v>
      </c>
      <c r="F51" s="139"/>
      <c r="G51" s="139"/>
      <c r="H51" s="139"/>
      <c r="I51" s="139"/>
      <c r="J51" s="139"/>
      <c r="K51" s="139"/>
    </row>
    <row r="52" spans="1:11" s="69" customFormat="1" ht="12.75">
      <c r="A52" s="135"/>
      <c r="B52" s="136">
        <v>85203</v>
      </c>
      <c r="C52" s="190" t="s">
        <v>370</v>
      </c>
      <c r="D52" s="139">
        <v>500</v>
      </c>
      <c r="E52" s="139">
        <v>500</v>
      </c>
      <c r="F52" s="139"/>
      <c r="G52" s="139"/>
      <c r="H52" s="139"/>
      <c r="I52" s="139"/>
      <c r="J52" s="139"/>
      <c r="K52" s="139"/>
    </row>
    <row r="53" spans="1:11" s="69" customFormat="1" ht="63.75">
      <c r="A53" s="135"/>
      <c r="B53" s="136">
        <v>85212</v>
      </c>
      <c r="C53" s="192" t="s">
        <v>368</v>
      </c>
      <c r="D53" s="139">
        <v>4445253</v>
      </c>
      <c r="E53" s="139">
        <v>4445253</v>
      </c>
      <c r="F53" s="139">
        <v>60519</v>
      </c>
      <c r="G53" s="139">
        <v>53413</v>
      </c>
      <c r="H53" s="139"/>
      <c r="I53" s="139"/>
      <c r="J53" s="139"/>
      <c r="K53" s="139"/>
    </row>
    <row r="54" spans="1:11" s="69" customFormat="1" ht="51">
      <c r="A54" s="135"/>
      <c r="B54" s="136">
        <v>85213</v>
      </c>
      <c r="C54" s="193" t="s">
        <v>315</v>
      </c>
      <c r="D54" s="139">
        <v>36920</v>
      </c>
      <c r="E54" s="139">
        <v>36920</v>
      </c>
      <c r="F54" s="139"/>
      <c r="G54" s="139">
        <v>36920</v>
      </c>
      <c r="H54" s="139"/>
      <c r="I54" s="139"/>
      <c r="J54" s="139"/>
      <c r="K54" s="139"/>
    </row>
    <row r="55" spans="1:11" s="69" customFormat="1" ht="25.5">
      <c r="A55" s="135"/>
      <c r="B55" s="136">
        <v>85214</v>
      </c>
      <c r="C55" s="193" t="s">
        <v>317</v>
      </c>
      <c r="D55" s="139">
        <v>474506</v>
      </c>
      <c r="E55" s="139">
        <v>474506</v>
      </c>
      <c r="F55" s="139"/>
      <c r="G55" s="139">
        <v>500</v>
      </c>
      <c r="H55" s="139"/>
      <c r="I55" s="139"/>
      <c r="J55" s="139"/>
      <c r="K55" s="139"/>
    </row>
    <row r="56" spans="1:11" s="69" customFormat="1" ht="12.75">
      <c r="A56" s="135"/>
      <c r="B56" s="136">
        <v>85215</v>
      </c>
      <c r="C56" s="193" t="s">
        <v>375</v>
      </c>
      <c r="D56" s="139">
        <v>6500</v>
      </c>
      <c r="E56" s="139">
        <v>6500</v>
      </c>
      <c r="F56" s="139"/>
      <c r="G56" s="139"/>
      <c r="H56" s="139"/>
      <c r="I56" s="139"/>
      <c r="J56" s="139"/>
      <c r="K56" s="139"/>
    </row>
    <row r="57" spans="1:11" s="69" customFormat="1" ht="12.75">
      <c r="A57" s="135"/>
      <c r="B57" s="136">
        <v>85219</v>
      </c>
      <c r="C57" s="192" t="s">
        <v>321</v>
      </c>
      <c r="D57" s="139">
        <v>166562</v>
      </c>
      <c r="E57" s="139">
        <v>166562</v>
      </c>
      <c r="F57" s="139">
        <v>113991</v>
      </c>
      <c r="G57" s="139">
        <v>23292</v>
      </c>
      <c r="H57" s="139"/>
      <c r="I57" s="139"/>
      <c r="J57" s="139"/>
      <c r="K57" s="139"/>
    </row>
    <row r="58" spans="1:11" s="69" customFormat="1" ht="25.5">
      <c r="A58" s="135"/>
      <c r="B58" s="136">
        <v>85228</v>
      </c>
      <c r="C58" s="190" t="s">
        <v>371</v>
      </c>
      <c r="D58" s="139">
        <v>4000</v>
      </c>
      <c r="E58" s="139">
        <v>4000</v>
      </c>
      <c r="F58" s="139">
        <v>3450</v>
      </c>
      <c r="G58" s="139">
        <v>550</v>
      </c>
      <c r="H58" s="139"/>
      <c r="I58" s="139"/>
      <c r="J58" s="139"/>
      <c r="K58" s="139"/>
    </row>
    <row r="59" spans="1:11" s="69" customFormat="1" ht="12.75">
      <c r="A59" s="135"/>
      <c r="B59" s="136">
        <v>85295</v>
      </c>
      <c r="C59" s="192" t="s">
        <v>241</v>
      </c>
      <c r="D59" s="139">
        <v>366025</v>
      </c>
      <c r="E59" s="139">
        <v>366025</v>
      </c>
      <c r="F59" s="139"/>
      <c r="G59" s="139"/>
      <c r="H59" s="139"/>
      <c r="I59" s="139"/>
      <c r="J59" s="139"/>
      <c r="K59" s="139"/>
    </row>
    <row r="60" spans="1:11" s="69" customFormat="1" ht="15" customHeight="1">
      <c r="A60" s="135">
        <v>854</v>
      </c>
      <c r="B60" s="136"/>
      <c r="C60" s="191" t="s">
        <v>376</v>
      </c>
      <c r="D60" s="139"/>
      <c r="E60" s="139"/>
      <c r="F60" s="139"/>
      <c r="G60" s="139"/>
      <c r="H60" s="139"/>
      <c r="I60" s="139"/>
      <c r="J60" s="139"/>
      <c r="K60" s="139"/>
    </row>
    <row r="61" spans="1:11" s="69" customFormat="1" ht="12.75">
      <c r="A61" s="135"/>
      <c r="B61" s="136">
        <v>85401</v>
      </c>
      <c r="C61" s="190" t="s">
        <v>377</v>
      </c>
      <c r="D61" s="139">
        <v>310501</v>
      </c>
      <c r="E61" s="139">
        <v>310501</v>
      </c>
      <c r="F61" s="139">
        <v>222902</v>
      </c>
      <c r="G61" s="139">
        <v>48538</v>
      </c>
      <c r="H61" s="139"/>
      <c r="I61" s="139"/>
      <c r="J61" s="139"/>
      <c r="K61" s="139"/>
    </row>
    <row r="62" spans="1:11" s="69" customFormat="1" ht="12" customHeight="1">
      <c r="A62" s="135"/>
      <c r="B62" s="136">
        <v>85446</v>
      </c>
      <c r="C62" s="190" t="s">
        <v>374</v>
      </c>
      <c r="D62" s="139">
        <v>1571</v>
      </c>
      <c r="E62" s="139">
        <v>1571</v>
      </c>
      <c r="F62" s="139"/>
      <c r="G62" s="139"/>
      <c r="H62" s="139"/>
      <c r="I62" s="139"/>
      <c r="J62" s="139"/>
      <c r="K62" s="139"/>
    </row>
    <row r="63" spans="1:11" s="69" customFormat="1" ht="13.5" customHeight="1">
      <c r="A63" s="135">
        <v>900</v>
      </c>
      <c r="B63" s="136"/>
      <c r="C63" s="191" t="s">
        <v>360</v>
      </c>
      <c r="D63" s="139"/>
      <c r="E63" s="139"/>
      <c r="F63" s="139"/>
      <c r="G63" s="139"/>
      <c r="H63" s="139"/>
      <c r="I63" s="139"/>
      <c r="J63" s="139"/>
      <c r="K63" s="139"/>
    </row>
    <row r="64" spans="1:11" s="69" customFormat="1" ht="12.75">
      <c r="A64" s="135"/>
      <c r="B64" s="136">
        <v>90001</v>
      </c>
      <c r="C64" s="190" t="s">
        <v>353</v>
      </c>
      <c r="D64" s="139">
        <v>4000</v>
      </c>
      <c r="E64" s="139">
        <v>4000</v>
      </c>
      <c r="F64" s="139">
        <v>4000</v>
      </c>
      <c r="G64" s="139"/>
      <c r="H64" s="139"/>
      <c r="I64" s="139"/>
      <c r="J64" s="139"/>
      <c r="K64" s="139"/>
    </row>
    <row r="65" spans="1:11" s="69" customFormat="1" ht="12.75">
      <c r="A65" s="135"/>
      <c r="B65" s="136">
        <v>90002</v>
      </c>
      <c r="C65" s="190" t="s">
        <v>354</v>
      </c>
      <c r="D65" s="139">
        <v>13638</v>
      </c>
      <c r="E65" s="139">
        <v>13638</v>
      </c>
      <c r="F65" s="139"/>
      <c r="G65" s="139"/>
      <c r="H65" s="139"/>
      <c r="I65" s="139"/>
      <c r="J65" s="139"/>
      <c r="K65" s="139"/>
    </row>
    <row r="66" spans="1:11" s="69" customFormat="1" ht="12.75">
      <c r="A66" s="135"/>
      <c r="B66" s="136">
        <v>90003</v>
      </c>
      <c r="C66" s="190" t="s">
        <v>355</v>
      </c>
      <c r="D66" s="139">
        <v>145800</v>
      </c>
      <c r="E66" s="139">
        <v>145800</v>
      </c>
      <c r="F66" s="139">
        <v>4000</v>
      </c>
      <c r="G66" s="139"/>
      <c r="H66" s="139"/>
      <c r="I66" s="139"/>
      <c r="J66" s="139"/>
      <c r="K66" s="139"/>
    </row>
    <row r="67" spans="1:11" s="69" customFormat="1" ht="14.25" customHeight="1">
      <c r="A67" s="135"/>
      <c r="B67" s="136">
        <v>90004</v>
      </c>
      <c r="C67" s="190" t="s">
        <v>356</v>
      </c>
      <c r="D67" s="139">
        <v>34300</v>
      </c>
      <c r="E67" s="139">
        <v>34300</v>
      </c>
      <c r="F67" s="139">
        <v>10000</v>
      </c>
      <c r="G67" s="139">
        <v>800</v>
      </c>
      <c r="H67" s="139"/>
      <c r="I67" s="139"/>
      <c r="J67" s="139"/>
      <c r="K67" s="139"/>
    </row>
    <row r="68" spans="1:11" s="69" customFormat="1" ht="12.75">
      <c r="A68" s="135"/>
      <c r="B68" s="136">
        <v>90015</v>
      </c>
      <c r="C68" s="190" t="s">
        <v>357</v>
      </c>
      <c r="D68" s="139">
        <v>565000</v>
      </c>
      <c r="E68" s="139">
        <v>465000</v>
      </c>
      <c r="F68" s="139">
        <v>465000</v>
      </c>
      <c r="G68" s="139"/>
      <c r="H68" s="139"/>
      <c r="I68" s="139"/>
      <c r="J68" s="139"/>
      <c r="K68" s="139">
        <v>100000</v>
      </c>
    </row>
    <row r="69" spans="1:11" s="69" customFormat="1" ht="12.75">
      <c r="A69" s="135"/>
      <c r="B69" s="136">
        <v>90095</v>
      </c>
      <c r="C69" s="190" t="s">
        <v>241</v>
      </c>
      <c r="D69" s="139">
        <v>1140550</v>
      </c>
      <c r="E69" s="139">
        <v>640550</v>
      </c>
      <c r="F69" s="139">
        <v>380100</v>
      </c>
      <c r="G69" s="139">
        <v>74050</v>
      </c>
      <c r="H69" s="139"/>
      <c r="I69" s="139"/>
      <c r="J69" s="139"/>
      <c r="K69" s="139">
        <v>500000</v>
      </c>
    </row>
    <row r="70" spans="1:11" s="69" customFormat="1" ht="12.75">
      <c r="A70" s="135">
        <v>921</v>
      </c>
      <c r="B70" s="136"/>
      <c r="C70" s="191" t="s">
        <v>378</v>
      </c>
      <c r="D70" s="139"/>
      <c r="E70" s="139"/>
      <c r="F70" s="139"/>
      <c r="G70" s="139"/>
      <c r="H70" s="139"/>
      <c r="I70" s="139"/>
      <c r="J70" s="139"/>
      <c r="K70" s="139"/>
    </row>
    <row r="71" spans="1:11" s="69" customFormat="1" ht="13.5" customHeight="1">
      <c r="A71" s="135"/>
      <c r="B71" s="136">
        <v>92105</v>
      </c>
      <c r="C71" s="190" t="s">
        <v>409</v>
      </c>
      <c r="D71" s="139">
        <v>8000</v>
      </c>
      <c r="E71" s="139">
        <v>8000</v>
      </c>
      <c r="F71" s="139"/>
      <c r="G71" s="139"/>
      <c r="H71" s="139"/>
      <c r="I71" s="139"/>
      <c r="J71" s="139"/>
      <c r="K71" s="139"/>
    </row>
    <row r="72" spans="1:11" s="69" customFormat="1" ht="12.75">
      <c r="A72" s="135"/>
      <c r="B72" s="136">
        <v>92120</v>
      </c>
      <c r="C72" s="190" t="s">
        <v>358</v>
      </c>
      <c r="D72" s="139">
        <v>40000</v>
      </c>
      <c r="E72" s="139">
        <v>20000</v>
      </c>
      <c r="F72" s="139"/>
      <c r="G72" s="139"/>
      <c r="H72" s="139"/>
      <c r="I72" s="139"/>
      <c r="J72" s="139"/>
      <c r="K72" s="139">
        <v>20000</v>
      </c>
    </row>
    <row r="73" spans="1:11" s="69" customFormat="1" ht="12.75">
      <c r="A73" s="135"/>
      <c r="B73" s="136">
        <v>92116</v>
      </c>
      <c r="C73" s="190" t="s">
        <v>359</v>
      </c>
      <c r="D73" s="139">
        <v>119350</v>
      </c>
      <c r="E73" s="139">
        <v>119350</v>
      </c>
      <c r="F73" s="139">
        <v>70260</v>
      </c>
      <c r="G73" s="139">
        <v>12890</v>
      </c>
      <c r="H73" s="139"/>
      <c r="I73" s="139"/>
      <c r="J73" s="139"/>
      <c r="K73" s="139"/>
    </row>
    <row r="74" spans="1:11" s="69" customFormat="1" ht="12.75">
      <c r="A74" s="135"/>
      <c r="B74" s="136">
        <v>92195</v>
      </c>
      <c r="C74" s="190" t="s">
        <v>241</v>
      </c>
      <c r="D74" s="139">
        <v>129000</v>
      </c>
      <c r="E74" s="139">
        <v>129000</v>
      </c>
      <c r="F74" s="139">
        <v>4000</v>
      </c>
      <c r="G74" s="139"/>
      <c r="H74" s="139"/>
      <c r="I74" s="139"/>
      <c r="J74" s="139"/>
      <c r="K74" s="139"/>
    </row>
    <row r="75" spans="1:11" s="69" customFormat="1" ht="12.75">
      <c r="A75" s="135">
        <v>926</v>
      </c>
      <c r="B75" s="136"/>
      <c r="C75" s="191" t="s">
        <v>327</v>
      </c>
      <c r="D75" s="139"/>
      <c r="E75" s="139"/>
      <c r="F75" s="139"/>
      <c r="G75" s="139"/>
      <c r="H75" s="139"/>
      <c r="I75" s="139"/>
      <c r="J75" s="139"/>
      <c r="K75" s="139"/>
    </row>
    <row r="76" spans="1:11" s="69" customFormat="1" ht="25.5">
      <c r="A76" s="135"/>
      <c r="B76" s="137">
        <v>92605</v>
      </c>
      <c r="C76" s="190" t="s">
        <v>361</v>
      </c>
      <c r="D76" s="139">
        <v>200000</v>
      </c>
      <c r="E76" s="139">
        <v>200000</v>
      </c>
      <c r="F76" s="139"/>
      <c r="G76" s="139"/>
      <c r="H76" s="139">
        <v>200000</v>
      </c>
      <c r="I76" s="139"/>
      <c r="J76" s="139"/>
      <c r="K76" s="139"/>
    </row>
    <row r="77" spans="1:11" s="69" customFormat="1" ht="12.75">
      <c r="A77" s="135"/>
      <c r="B77" s="136">
        <v>92695</v>
      </c>
      <c r="C77" s="190" t="s">
        <v>241</v>
      </c>
      <c r="D77" s="139">
        <v>271080</v>
      </c>
      <c r="E77" s="139">
        <v>271080</v>
      </c>
      <c r="F77" s="139">
        <v>99060</v>
      </c>
      <c r="G77" s="139">
        <v>22320</v>
      </c>
      <c r="H77" s="139"/>
      <c r="I77" s="139"/>
      <c r="J77" s="139"/>
      <c r="K77" s="139"/>
    </row>
    <row r="78" spans="1:11" s="73" customFormat="1" ht="24.75" customHeight="1">
      <c r="A78" s="251" t="s">
        <v>141</v>
      </c>
      <c r="B78" s="252"/>
      <c r="C78" s="253"/>
      <c r="D78" s="160">
        <f>SUM(D9:D77)</f>
        <v>31337630</v>
      </c>
      <c r="E78" s="160">
        <f>SUM(E9:E77)</f>
        <v>21746130</v>
      </c>
      <c r="F78" s="159">
        <f>SUM(F11:F77)</f>
        <v>9347429</v>
      </c>
      <c r="G78" s="159">
        <f>SUM(G11:G77)</f>
        <v>1925012</v>
      </c>
      <c r="H78" s="159">
        <f>SUM(H11:H77)</f>
        <v>440200</v>
      </c>
      <c r="I78" s="159">
        <f>SUM(I31:I77)</f>
        <v>20000</v>
      </c>
      <c r="J78" s="68"/>
      <c r="K78" s="160">
        <f>SUM(K9:K77)</f>
        <v>9591500</v>
      </c>
    </row>
    <row r="84" ht="30">
      <c r="F84" s="161"/>
    </row>
  </sheetData>
  <mergeCells count="10">
    <mergeCell ref="A78:C78"/>
    <mergeCell ref="A1:K1"/>
    <mergeCell ref="D4:D6"/>
    <mergeCell ref="A4:A6"/>
    <mergeCell ref="C4:C6"/>
    <mergeCell ref="B4:B6"/>
    <mergeCell ref="E4:K4"/>
    <mergeCell ref="F5:J5"/>
    <mergeCell ref="E5:E6"/>
    <mergeCell ref="K5:K6"/>
  </mergeCells>
  <printOptions horizontalCentered="1"/>
  <pageMargins left="0.3937007874015748" right="0.3937007874015748" top="1.4960629921259843" bottom="0.7874015748031497" header="0.5118110236220472" footer="0.5118110236220472"/>
  <pageSetup fitToHeight="1" fitToWidth="1" horizontalDpi="600" verticalDpi="600" orientation="portrait" paperSize="9" scale="54" r:id="rId1"/>
  <headerFooter alignWithMargins="0">
    <oddHeader>&amp;RZałącznik nr &amp;A
do uchwały Rady Gminy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tabSelected="1" workbookViewId="0" topLeftCell="A1">
      <selection activeCell="J28" sqref="J28"/>
    </sheetView>
  </sheetViews>
  <sheetFormatPr defaultColWidth="9.00390625" defaultRowHeight="12.75"/>
  <cols>
    <col min="1" max="1" width="3.00390625" style="2" customWidth="1"/>
    <col min="2" max="2" width="4.875" style="2" bestFit="1" customWidth="1"/>
    <col min="3" max="3" width="6.25390625" style="2" bestFit="1" customWidth="1"/>
    <col min="4" max="4" width="40.875" style="2" customWidth="1"/>
    <col min="5" max="5" width="10.625" style="2" customWidth="1"/>
    <col min="6" max="7" width="11.25390625" style="2" customWidth="1"/>
    <col min="8" max="8" width="12.125" style="2" customWidth="1"/>
    <col min="9" max="9" width="10.25390625" style="2" customWidth="1"/>
    <col min="10" max="10" width="13.00390625" style="2" customWidth="1"/>
    <col min="11" max="11" width="12.875" style="2" customWidth="1"/>
    <col min="12" max="12" width="11.625" style="2" customWidth="1"/>
    <col min="13" max="13" width="6.625" style="2" bestFit="1" customWidth="1"/>
    <col min="14" max="14" width="9.25390625" style="2" customWidth="1"/>
    <col min="15" max="15" width="16.625" style="2" customWidth="1"/>
    <col min="16" max="16384" width="9.125" style="2" customWidth="1"/>
  </cols>
  <sheetData>
    <row r="1" spans="1:15" ht="18">
      <c r="A1" s="265" t="s">
        <v>110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</row>
    <row r="2" spans="1:15" ht="10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2" t="s">
        <v>48</v>
      </c>
    </row>
    <row r="3" spans="1:15" s="61" customFormat="1" ht="19.5" customHeight="1">
      <c r="A3" s="266" t="s">
        <v>75</v>
      </c>
      <c r="B3" s="266" t="s">
        <v>2</v>
      </c>
      <c r="C3" s="266" t="s">
        <v>47</v>
      </c>
      <c r="D3" s="258" t="s">
        <v>161</v>
      </c>
      <c r="E3" s="258" t="s">
        <v>77</v>
      </c>
      <c r="F3" s="262" t="s">
        <v>177</v>
      </c>
      <c r="G3" s="256" t="s">
        <v>109</v>
      </c>
      <c r="H3" s="256"/>
      <c r="I3" s="256"/>
      <c r="J3" s="256"/>
      <c r="K3" s="256"/>
      <c r="L3" s="256"/>
      <c r="M3" s="256"/>
      <c r="N3" s="257"/>
      <c r="O3" s="258" t="s">
        <v>91</v>
      </c>
    </row>
    <row r="4" spans="1:15" s="61" customFormat="1" ht="19.5" customHeight="1">
      <c r="A4" s="266"/>
      <c r="B4" s="266"/>
      <c r="C4" s="266"/>
      <c r="D4" s="258"/>
      <c r="E4" s="258"/>
      <c r="F4" s="263"/>
      <c r="G4" s="257" t="s">
        <v>92</v>
      </c>
      <c r="H4" s="258" t="s">
        <v>20</v>
      </c>
      <c r="I4" s="258"/>
      <c r="J4" s="258"/>
      <c r="K4" s="258"/>
      <c r="L4" s="258" t="s">
        <v>68</v>
      </c>
      <c r="M4" s="258" t="s">
        <v>72</v>
      </c>
      <c r="N4" s="262" t="s">
        <v>178</v>
      </c>
      <c r="O4" s="258"/>
    </row>
    <row r="5" spans="1:15" s="61" customFormat="1" ht="29.25" customHeight="1">
      <c r="A5" s="266"/>
      <c r="B5" s="266"/>
      <c r="C5" s="266"/>
      <c r="D5" s="258"/>
      <c r="E5" s="258"/>
      <c r="F5" s="263"/>
      <c r="G5" s="257"/>
      <c r="H5" s="258" t="s">
        <v>179</v>
      </c>
      <c r="I5" s="258" t="s">
        <v>159</v>
      </c>
      <c r="J5" s="258" t="s">
        <v>180</v>
      </c>
      <c r="K5" s="258" t="s">
        <v>160</v>
      </c>
      <c r="L5" s="258"/>
      <c r="M5" s="258"/>
      <c r="N5" s="263"/>
      <c r="O5" s="258"/>
    </row>
    <row r="6" spans="1:15" s="61" customFormat="1" ht="19.5" customHeight="1">
      <c r="A6" s="266"/>
      <c r="B6" s="266"/>
      <c r="C6" s="266"/>
      <c r="D6" s="258"/>
      <c r="E6" s="258"/>
      <c r="F6" s="263"/>
      <c r="G6" s="257"/>
      <c r="H6" s="258"/>
      <c r="I6" s="258"/>
      <c r="J6" s="258"/>
      <c r="K6" s="258"/>
      <c r="L6" s="258"/>
      <c r="M6" s="258"/>
      <c r="N6" s="263"/>
      <c r="O6" s="258"/>
    </row>
    <row r="7" spans="1:15" s="61" customFormat="1" ht="19.5" customHeight="1">
      <c r="A7" s="266"/>
      <c r="B7" s="266"/>
      <c r="C7" s="266"/>
      <c r="D7" s="258"/>
      <c r="E7" s="258"/>
      <c r="F7" s="264"/>
      <c r="G7" s="257"/>
      <c r="H7" s="258"/>
      <c r="I7" s="258"/>
      <c r="J7" s="258"/>
      <c r="K7" s="258"/>
      <c r="L7" s="258"/>
      <c r="M7" s="258"/>
      <c r="N7" s="264"/>
      <c r="O7" s="258"/>
    </row>
    <row r="8" spans="1:15" ht="7.5" customHeight="1">
      <c r="A8" s="24">
        <v>1</v>
      </c>
      <c r="B8" s="24">
        <v>2</v>
      </c>
      <c r="C8" s="24">
        <v>3</v>
      </c>
      <c r="D8" s="24">
        <v>4</v>
      </c>
      <c r="E8" s="166">
        <v>5</v>
      </c>
      <c r="F8" s="166">
        <v>6</v>
      </c>
      <c r="G8" s="166">
        <v>7</v>
      </c>
      <c r="H8" s="166">
        <v>8</v>
      </c>
      <c r="I8" s="166">
        <v>9</v>
      </c>
      <c r="J8" s="24">
        <v>10</v>
      </c>
      <c r="K8" s="24">
        <v>11</v>
      </c>
      <c r="L8" s="24">
        <v>12</v>
      </c>
      <c r="M8" s="24">
        <v>13</v>
      </c>
      <c r="N8" s="24"/>
      <c r="O8" s="24">
        <v>13</v>
      </c>
    </row>
    <row r="9" spans="1:15" ht="36" customHeight="1">
      <c r="A9" s="42" t="s">
        <v>13</v>
      </c>
      <c r="B9" s="100" t="s">
        <v>201</v>
      </c>
      <c r="C9" s="100" t="s">
        <v>203</v>
      </c>
      <c r="D9" s="206" t="s">
        <v>379</v>
      </c>
      <c r="E9" s="163">
        <v>2000000</v>
      </c>
      <c r="F9" s="169">
        <v>0</v>
      </c>
      <c r="G9" s="163">
        <v>500000</v>
      </c>
      <c r="H9" s="162">
        <v>455800</v>
      </c>
      <c r="I9" s="169" t="s">
        <v>403</v>
      </c>
      <c r="J9" s="210" t="s">
        <v>432</v>
      </c>
      <c r="K9" s="169" t="s">
        <v>403</v>
      </c>
      <c r="L9" s="162">
        <v>1500000</v>
      </c>
      <c r="M9" s="169" t="s">
        <v>403</v>
      </c>
      <c r="N9" s="169" t="s">
        <v>403</v>
      </c>
      <c r="O9" s="42" t="s">
        <v>380</v>
      </c>
    </row>
    <row r="10" spans="1:15" ht="38.25" customHeight="1">
      <c r="A10" s="43" t="s">
        <v>14</v>
      </c>
      <c r="B10" s="101" t="s">
        <v>201</v>
      </c>
      <c r="C10" s="101" t="s">
        <v>203</v>
      </c>
      <c r="D10" s="207" t="s">
        <v>381</v>
      </c>
      <c r="E10" s="164">
        <v>1000000</v>
      </c>
      <c r="F10" s="209">
        <v>34380</v>
      </c>
      <c r="G10" s="143">
        <v>500000</v>
      </c>
      <c r="H10" s="143">
        <v>484070</v>
      </c>
      <c r="I10" s="168" t="s">
        <v>403</v>
      </c>
      <c r="J10" s="210" t="s">
        <v>434</v>
      </c>
      <c r="K10" s="168" t="s">
        <v>403</v>
      </c>
      <c r="L10" s="143">
        <v>465620</v>
      </c>
      <c r="M10" s="168" t="s">
        <v>403</v>
      </c>
      <c r="N10" s="168" t="s">
        <v>403</v>
      </c>
      <c r="O10" s="43" t="s">
        <v>380</v>
      </c>
    </row>
    <row r="11" spans="1:15" ht="25.5">
      <c r="A11" s="43" t="s">
        <v>15</v>
      </c>
      <c r="B11" s="101" t="s">
        <v>201</v>
      </c>
      <c r="C11" s="101" t="s">
        <v>203</v>
      </c>
      <c r="D11" s="207" t="s">
        <v>382</v>
      </c>
      <c r="E11" s="164">
        <v>1200000</v>
      </c>
      <c r="F11" s="143">
        <v>29280</v>
      </c>
      <c r="G11" s="143">
        <v>600000</v>
      </c>
      <c r="H11" s="143">
        <v>600000</v>
      </c>
      <c r="I11" s="168" t="s">
        <v>403</v>
      </c>
      <c r="J11" s="211"/>
      <c r="K11" s="168" t="s">
        <v>403</v>
      </c>
      <c r="L11" s="143">
        <v>570720</v>
      </c>
      <c r="M11" s="168" t="s">
        <v>403</v>
      </c>
      <c r="N11" s="168" t="s">
        <v>403</v>
      </c>
      <c r="O11" s="43" t="s">
        <v>380</v>
      </c>
    </row>
    <row r="12" spans="1:15" ht="25.5">
      <c r="A12" s="43" t="s">
        <v>1</v>
      </c>
      <c r="B12" s="101" t="s">
        <v>201</v>
      </c>
      <c r="C12" s="101" t="s">
        <v>203</v>
      </c>
      <c r="D12" s="207" t="s">
        <v>383</v>
      </c>
      <c r="E12" s="164">
        <v>3672468</v>
      </c>
      <c r="F12" s="143">
        <v>72468</v>
      </c>
      <c r="G12" s="164">
        <v>3600000</v>
      </c>
      <c r="H12" s="143">
        <v>489700</v>
      </c>
      <c r="I12" s="164">
        <v>3100000</v>
      </c>
      <c r="J12" s="210" t="s">
        <v>433</v>
      </c>
      <c r="K12" s="168" t="s">
        <v>403</v>
      </c>
      <c r="L12" s="143">
        <v>0</v>
      </c>
      <c r="M12" s="168" t="s">
        <v>403</v>
      </c>
      <c r="N12" s="168" t="s">
        <v>403</v>
      </c>
      <c r="O12" s="43" t="s">
        <v>380</v>
      </c>
    </row>
    <row r="13" spans="1:15" ht="25.5">
      <c r="A13" s="43" t="s">
        <v>21</v>
      </c>
      <c r="B13" s="101" t="s">
        <v>201</v>
      </c>
      <c r="C13" s="101" t="s">
        <v>203</v>
      </c>
      <c r="D13" s="207" t="s">
        <v>384</v>
      </c>
      <c r="E13" s="164">
        <v>1500000</v>
      </c>
      <c r="F13" s="143">
        <v>63501</v>
      </c>
      <c r="G13" s="143">
        <v>750000</v>
      </c>
      <c r="H13" s="143">
        <v>722700</v>
      </c>
      <c r="I13" s="168" t="s">
        <v>403</v>
      </c>
      <c r="J13" s="210" t="s">
        <v>431</v>
      </c>
      <c r="K13" s="168" t="s">
        <v>403</v>
      </c>
      <c r="L13" s="143">
        <v>686499</v>
      </c>
      <c r="M13" s="168" t="s">
        <v>403</v>
      </c>
      <c r="N13" s="168" t="s">
        <v>403</v>
      </c>
      <c r="O13" s="43" t="s">
        <v>380</v>
      </c>
    </row>
    <row r="14" spans="1:15" ht="25.5">
      <c r="A14" s="43" t="s">
        <v>24</v>
      </c>
      <c r="B14" s="101" t="s">
        <v>201</v>
      </c>
      <c r="C14" s="101" t="s">
        <v>203</v>
      </c>
      <c r="D14" s="207" t="s">
        <v>385</v>
      </c>
      <c r="E14" s="164">
        <v>1500000</v>
      </c>
      <c r="F14" s="143">
        <v>0</v>
      </c>
      <c r="G14" s="143">
        <v>750000</v>
      </c>
      <c r="H14" s="143">
        <v>732200</v>
      </c>
      <c r="I14" s="168" t="s">
        <v>403</v>
      </c>
      <c r="J14" s="210" t="s">
        <v>435</v>
      </c>
      <c r="K14" s="168" t="s">
        <v>403</v>
      </c>
      <c r="L14" s="143">
        <v>750000</v>
      </c>
      <c r="M14" s="168" t="s">
        <v>403</v>
      </c>
      <c r="N14" s="168" t="s">
        <v>403</v>
      </c>
      <c r="O14" s="43" t="s">
        <v>380</v>
      </c>
    </row>
    <row r="15" spans="1:15" ht="12.75">
      <c r="A15" s="43" t="s">
        <v>27</v>
      </c>
      <c r="B15" s="101" t="s">
        <v>201</v>
      </c>
      <c r="C15" s="101" t="s">
        <v>203</v>
      </c>
      <c r="D15" s="207" t="s">
        <v>386</v>
      </c>
      <c r="E15" s="164">
        <v>1000000</v>
      </c>
      <c r="F15" s="143">
        <v>24980</v>
      </c>
      <c r="G15" s="143">
        <v>500000</v>
      </c>
      <c r="H15" s="143">
        <v>500000</v>
      </c>
      <c r="I15" s="168" t="s">
        <v>403</v>
      </c>
      <c r="J15" s="210"/>
      <c r="K15" s="168" t="s">
        <v>403</v>
      </c>
      <c r="L15" s="143">
        <v>475020</v>
      </c>
      <c r="M15" s="168" t="s">
        <v>403</v>
      </c>
      <c r="N15" s="168" t="s">
        <v>403</v>
      </c>
      <c r="O15" s="43" t="s">
        <v>380</v>
      </c>
    </row>
    <row r="16" spans="1:15" ht="12.75">
      <c r="A16" s="43" t="s">
        <v>34</v>
      </c>
      <c r="B16" s="101" t="s">
        <v>201</v>
      </c>
      <c r="C16" s="101" t="s">
        <v>203</v>
      </c>
      <c r="D16" s="99" t="s">
        <v>388</v>
      </c>
      <c r="E16" s="143">
        <v>700000</v>
      </c>
      <c r="F16" s="143"/>
      <c r="G16" s="143">
        <v>350000</v>
      </c>
      <c r="H16" s="143">
        <v>350000</v>
      </c>
      <c r="I16" s="168" t="s">
        <v>403</v>
      </c>
      <c r="J16" s="211" t="s">
        <v>436</v>
      </c>
      <c r="K16" s="168" t="s">
        <v>403</v>
      </c>
      <c r="L16" s="143">
        <v>350000</v>
      </c>
      <c r="M16" s="168" t="s">
        <v>403</v>
      </c>
      <c r="N16" s="168" t="s">
        <v>403</v>
      </c>
      <c r="O16" s="43" t="s">
        <v>380</v>
      </c>
    </row>
    <row r="17" spans="1:15" ht="12.75">
      <c r="A17" s="43" t="s">
        <v>57</v>
      </c>
      <c r="B17" s="101" t="s">
        <v>393</v>
      </c>
      <c r="C17" s="101" t="s">
        <v>394</v>
      </c>
      <c r="D17" s="62" t="s">
        <v>392</v>
      </c>
      <c r="E17" s="143">
        <v>140762</v>
      </c>
      <c r="F17" s="143">
        <v>21662</v>
      </c>
      <c r="G17" s="143">
        <v>119100</v>
      </c>
      <c r="H17" s="143">
        <v>119100</v>
      </c>
      <c r="I17" s="168" t="s">
        <v>403</v>
      </c>
      <c r="J17" s="210"/>
      <c r="K17" s="168" t="s">
        <v>403</v>
      </c>
      <c r="L17" s="143"/>
      <c r="M17" s="168" t="s">
        <v>403</v>
      </c>
      <c r="N17" s="168" t="s">
        <v>403</v>
      </c>
      <c r="O17" s="43" t="s">
        <v>380</v>
      </c>
    </row>
    <row r="18" spans="1:15" ht="25.5">
      <c r="A18" s="43" t="s">
        <v>197</v>
      </c>
      <c r="B18" s="101" t="s">
        <v>393</v>
      </c>
      <c r="C18" s="101" t="s">
        <v>394</v>
      </c>
      <c r="D18" s="62" t="s">
        <v>395</v>
      </c>
      <c r="E18" s="143">
        <v>104056</v>
      </c>
      <c r="F18" s="143">
        <v>29056</v>
      </c>
      <c r="G18" s="143">
        <v>75000</v>
      </c>
      <c r="H18" s="143">
        <v>75000</v>
      </c>
      <c r="I18" s="168" t="s">
        <v>403</v>
      </c>
      <c r="J18" s="210"/>
      <c r="K18" s="168" t="s">
        <v>403</v>
      </c>
      <c r="L18" s="143"/>
      <c r="M18" s="168" t="s">
        <v>403</v>
      </c>
      <c r="N18" s="215" t="s">
        <v>403</v>
      </c>
      <c r="O18" s="107" t="s">
        <v>380</v>
      </c>
    </row>
    <row r="19" spans="1:15" ht="12.75">
      <c r="A19" s="42" t="s">
        <v>430</v>
      </c>
      <c r="B19" s="101" t="s">
        <v>400</v>
      </c>
      <c r="C19" s="101" t="s">
        <v>401</v>
      </c>
      <c r="D19" s="28" t="s">
        <v>402</v>
      </c>
      <c r="E19" s="164">
        <v>5000000</v>
      </c>
      <c r="F19" s="168" t="s">
        <v>403</v>
      </c>
      <c r="G19" s="143">
        <v>500000</v>
      </c>
      <c r="H19" s="143">
        <v>500000</v>
      </c>
      <c r="I19" s="168" t="s">
        <v>403</v>
      </c>
      <c r="J19" s="212"/>
      <c r="K19" s="168" t="s">
        <v>403</v>
      </c>
      <c r="L19" s="143">
        <v>4500000</v>
      </c>
      <c r="M19" s="168" t="s">
        <v>403</v>
      </c>
      <c r="N19" s="215" t="s">
        <v>403</v>
      </c>
      <c r="O19" s="107" t="s">
        <v>380</v>
      </c>
    </row>
    <row r="20" spans="1:15" ht="22.5" customHeight="1">
      <c r="A20" s="259" t="s">
        <v>175</v>
      </c>
      <c r="B20" s="260"/>
      <c r="C20" s="260"/>
      <c r="D20" s="261"/>
      <c r="E20" s="205">
        <f>SUM(E9:E19)</f>
        <v>17817286</v>
      </c>
      <c r="F20" s="157">
        <f>SUM(F10:F19)</f>
        <v>275327</v>
      </c>
      <c r="G20" s="205">
        <f>SUM(G9:G19)</f>
        <v>8244100</v>
      </c>
      <c r="H20" s="157">
        <f>SUM(H9:H19)</f>
        <v>5028570</v>
      </c>
      <c r="I20" s="205">
        <f>SUM(I9:I19)</f>
        <v>3100000</v>
      </c>
      <c r="J20" s="213">
        <v>415530</v>
      </c>
      <c r="K20" s="214" t="s">
        <v>403</v>
      </c>
      <c r="L20" s="205">
        <f>SUM(L9:L19)</f>
        <v>9297859</v>
      </c>
      <c r="M20" s="214" t="s">
        <v>403</v>
      </c>
      <c r="N20" s="214" t="s">
        <v>403</v>
      </c>
      <c r="O20" s="86" t="s">
        <v>56</v>
      </c>
    </row>
    <row r="22" ht="12.75">
      <c r="A22" s="2" t="s">
        <v>99</v>
      </c>
    </row>
    <row r="23" ht="12.75">
      <c r="A23" s="2" t="s">
        <v>93</v>
      </c>
    </row>
    <row r="24" ht="12.75">
      <c r="A24" s="2" t="s">
        <v>94</v>
      </c>
    </row>
    <row r="25" ht="12.75">
      <c r="A25" s="2" t="s">
        <v>95</v>
      </c>
    </row>
    <row r="26" ht="12.75">
      <c r="A26" s="2" t="s">
        <v>96</v>
      </c>
    </row>
  </sheetData>
  <mergeCells count="19">
    <mergeCell ref="A1:O1"/>
    <mergeCell ref="A3:A7"/>
    <mergeCell ref="B3:B7"/>
    <mergeCell ref="C3:C7"/>
    <mergeCell ref="D3:D7"/>
    <mergeCell ref="O3:O7"/>
    <mergeCell ref="G4:G7"/>
    <mergeCell ref="E3:E7"/>
    <mergeCell ref="M4:M7"/>
    <mergeCell ref="N4:N7"/>
    <mergeCell ref="G3:N3"/>
    <mergeCell ref="L4:L7"/>
    <mergeCell ref="A20:D20"/>
    <mergeCell ref="H4:K4"/>
    <mergeCell ref="H5:H7"/>
    <mergeCell ref="I5:I7"/>
    <mergeCell ref="J5:J7"/>
    <mergeCell ref="K5:K7"/>
    <mergeCell ref="F3:F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77" r:id="rId1"/>
  <headerFooter alignWithMargins="0">
    <oddHeader>&amp;R&amp;9Załącznik nr &amp;A
do uchwały Rady Gminy nr............... 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workbookViewId="0" topLeftCell="A1">
      <selection activeCell="I27" sqref="I27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30.625" style="2" customWidth="1"/>
    <col min="5" max="5" width="12.00390625" style="2" customWidth="1"/>
    <col min="6" max="6" width="12.75390625" style="2" customWidth="1"/>
    <col min="7" max="8" width="10.125" style="2" customWidth="1"/>
    <col min="9" max="9" width="13.125" style="2" customWidth="1"/>
    <col min="10" max="10" width="14.375" style="2" customWidth="1"/>
    <col min="11" max="11" width="16.75390625" style="2" customWidth="1"/>
    <col min="12" max="16384" width="9.125" style="2" customWidth="1"/>
  </cols>
  <sheetData>
    <row r="1" spans="1:11" ht="18">
      <c r="A1" s="265" t="s">
        <v>199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ht="10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2" t="s">
        <v>48</v>
      </c>
    </row>
    <row r="3" spans="1:11" s="61" customFormat="1" ht="19.5" customHeight="1">
      <c r="A3" s="269" t="s">
        <v>75</v>
      </c>
      <c r="B3" s="269" t="s">
        <v>2</v>
      </c>
      <c r="C3" s="269" t="s">
        <v>47</v>
      </c>
      <c r="D3" s="267" t="s">
        <v>200</v>
      </c>
      <c r="E3" s="267" t="s">
        <v>77</v>
      </c>
      <c r="F3" s="267" t="s">
        <v>109</v>
      </c>
      <c r="G3" s="267"/>
      <c r="H3" s="267"/>
      <c r="I3" s="267"/>
      <c r="J3" s="267"/>
      <c r="K3" s="267" t="s">
        <v>91</v>
      </c>
    </row>
    <row r="4" spans="1:11" s="61" customFormat="1" ht="19.5" customHeight="1">
      <c r="A4" s="269"/>
      <c r="B4" s="269"/>
      <c r="C4" s="269"/>
      <c r="D4" s="267"/>
      <c r="E4" s="267"/>
      <c r="F4" s="267" t="s">
        <v>158</v>
      </c>
      <c r="G4" s="267" t="s">
        <v>20</v>
      </c>
      <c r="H4" s="267"/>
      <c r="I4" s="267"/>
      <c r="J4" s="267"/>
      <c r="K4" s="267"/>
    </row>
    <row r="5" spans="1:11" s="61" customFormat="1" ht="29.25" customHeight="1">
      <c r="A5" s="269"/>
      <c r="B5" s="269"/>
      <c r="C5" s="269"/>
      <c r="D5" s="267"/>
      <c r="E5" s="267"/>
      <c r="F5" s="267"/>
      <c r="G5" s="267" t="s">
        <v>179</v>
      </c>
      <c r="H5" s="267" t="s">
        <v>159</v>
      </c>
      <c r="I5" s="267" t="s">
        <v>181</v>
      </c>
      <c r="J5" s="267" t="s">
        <v>160</v>
      </c>
      <c r="K5" s="267"/>
    </row>
    <row r="6" spans="1:11" s="61" customFormat="1" ht="19.5" customHeight="1">
      <c r="A6" s="269"/>
      <c r="B6" s="269"/>
      <c r="C6" s="269"/>
      <c r="D6" s="267"/>
      <c r="E6" s="267"/>
      <c r="F6" s="267"/>
      <c r="G6" s="267"/>
      <c r="H6" s="267"/>
      <c r="I6" s="267"/>
      <c r="J6" s="267"/>
      <c r="K6" s="267"/>
    </row>
    <row r="7" spans="1:11" s="61" customFormat="1" ht="19.5" customHeight="1">
      <c r="A7" s="269"/>
      <c r="B7" s="269"/>
      <c r="C7" s="269"/>
      <c r="D7" s="267"/>
      <c r="E7" s="267"/>
      <c r="F7" s="267"/>
      <c r="G7" s="267"/>
      <c r="H7" s="267"/>
      <c r="I7" s="267"/>
      <c r="J7" s="267"/>
      <c r="K7" s="267"/>
    </row>
    <row r="8" spans="1:11" ht="7.5" customHeight="1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</row>
    <row r="9" spans="1:11" ht="36.75" customHeight="1">
      <c r="A9" s="42" t="s">
        <v>13</v>
      </c>
      <c r="B9" s="101" t="s">
        <v>201</v>
      </c>
      <c r="C9" s="101" t="s">
        <v>203</v>
      </c>
      <c r="D9" s="167" t="s">
        <v>389</v>
      </c>
      <c r="E9" s="162">
        <v>150000</v>
      </c>
      <c r="F9" s="162">
        <v>150000</v>
      </c>
      <c r="G9" s="162">
        <v>150000</v>
      </c>
      <c r="H9" s="42" t="s">
        <v>403</v>
      </c>
      <c r="I9" s="216" t="s">
        <v>403</v>
      </c>
      <c r="J9" s="42" t="s">
        <v>403</v>
      </c>
      <c r="K9" s="42" t="s">
        <v>380</v>
      </c>
    </row>
    <row r="10" spans="1:11" ht="37.5" customHeight="1">
      <c r="A10" s="43" t="s">
        <v>14</v>
      </c>
      <c r="B10" s="101" t="s">
        <v>201</v>
      </c>
      <c r="C10" s="101" t="s">
        <v>203</v>
      </c>
      <c r="D10" s="167" t="s">
        <v>390</v>
      </c>
      <c r="E10" s="143">
        <v>200000</v>
      </c>
      <c r="F10" s="143">
        <v>200000</v>
      </c>
      <c r="G10" s="168" t="s">
        <v>403</v>
      </c>
      <c r="H10" s="43" t="s">
        <v>403</v>
      </c>
      <c r="I10" s="62" t="s">
        <v>391</v>
      </c>
      <c r="J10" s="43" t="s">
        <v>403</v>
      </c>
      <c r="K10" s="43" t="s">
        <v>380</v>
      </c>
    </row>
    <row r="11" spans="1:11" ht="28.5" customHeight="1">
      <c r="A11" s="43">
        <v>3</v>
      </c>
      <c r="B11" s="101" t="s">
        <v>201</v>
      </c>
      <c r="C11" s="101" t="s">
        <v>203</v>
      </c>
      <c r="D11" s="165" t="s">
        <v>387</v>
      </c>
      <c r="E11" s="143">
        <v>298300</v>
      </c>
      <c r="F11" s="143">
        <v>298300</v>
      </c>
      <c r="G11" s="143">
        <v>298300</v>
      </c>
      <c r="H11" s="43" t="s">
        <v>403</v>
      </c>
      <c r="I11" s="217" t="s">
        <v>403</v>
      </c>
      <c r="J11" s="43" t="s">
        <v>403</v>
      </c>
      <c r="K11" s="43" t="s">
        <v>380</v>
      </c>
    </row>
    <row r="12" spans="1:11" ht="27.75" customHeight="1">
      <c r="A12" s="43">
        <v>4</v>
      </c>
      <c r="B12" s="43">
        <v>600</v>
      </c>
      <c r="C12" s="43">
        <v>60016</v>
      </c>
      <c r="D12" s="62" t="s">
        <v>396</v>
      </c>
      <c r="E12" s="143">
        <v>18900</v>
      </c>
      <c r="F12" s="143">
        <v>18900</v>
      </c>
      <c r="G12" s="143">
        <v>18900</v>
      </c>
      <c r="H12" s="43" t="s">
        <v>403</v>
      </c>
      <c r="I12" s="217" t="s">
        <v>403</v>
      </c>
      <c r="J12" s="43" t="s">
        <v>403</v>
      </c>
      <c r="K12" s="43" t="s">
        <v>380</v>
      </c>
    </row>
    <row r="13" spans="1:11" ht="29.25" customHeight="1">
      <c r="A13" s="43">
        <v>5</v>
      </c>
      <c r="B13" s="43">
        <v>700</v>
      </c>
      <c r="C13" s="43">
        <v>70005</v>
      </c>
      <c r="D13" s="62" t="s">
        <v>397</v>
      </c>
      <c r="E13" s="143">
        <v>356200</v>
      </c>
      <c r="F13" s="143">
        <v>356200</v>
      </c>
      <c r="G13" s="143">
        <v>356200</v>
      </c>
      <c r="H13" s="43" t="s">
        <v>403</v>
      </c>
      <c r="I13" s="217" t="s">
        <v>403</v>
      </c>
      <c r="J13" s="43" t="s">
        <v>403</v>
      </c>
      <c r="K13" s="43" t="s">
        <v>380</v>
      </c>
    </row>
    <row r="14" spans="1:11" ht="19.5" customHeight="1">
      <c r="A14" s="43">
        <v>6</v>
      </c>
      <c r="B14" s="43">
        <v>750</v>
      </c>
      <c r="C14" s="43">
        <v>75023</v>
      </c>
      <c r="D14" s="62" t="s">
        <v>398</v>
      </c>
      <c r="E14" s="143">
        <v>24000</v>
      </c>
      <c r="F14" s="143">
        <v>24000</v>
      </c>
      <c r="G14" s="143">
        <v>24000</v>
      </c>
      <c r="H14" s="43" t="s">
        <v>403</v>
      </c>
      <c r="I14" s="217" t="s">
        <v>403</v>
      </c>
      <c r="J14" s="43" t="s">
        <v>403</v>
      </c>
      <c r="K14" s="43" t="s">
        <v>380</v>
      </c>
    </row>
    <row r="15" spans="1:11" ht="19.5" customHeight="1">
      <c r="A15" s="43">
        <v>7</v>
      </c>
      <c r="B15" s="43">
        <v>900</v>
      </c>
      <c r="C15" s="43">
        <v>90015</v>
      </c>
      <c r="D15" s="28" t="s">
        <v>399</v>
      </c>
      <c r="E15" s="143">
        <v>100000</v>
      </c>
      <c r="F15" s="143">
        <v>100000</v>
      </c>
      <c r="G15" s="143">
        <v>100000</v>
      </c>
      <c r="H15" s="43" t="s">
        <v>403</v>
      </c>
      <c r="I15" s="217" t="s">
        <v>403</v>
      </c>
      <c r="J15" s="43" t="s">
        <v>403</v>
      </c>
      <c r="K15" s="43" t="s">
        <v>380</v>
      </c>
    </row>
    <row r="16" spans="1:11" ht="24" customHeight="1">
      <c r="A16" s="43">
        <v>8</v>
      </c>
      <c r="B16" s="43">
        <v>801</v>
      </c>
      <c r="C16" s="43">
        <v>80101</v>
      </c>
      <c r="D16" s="172" t="s">
        <v>404</v>
      </c>
      <c r="E16" s="143">
        <v>80000</v>
      </c>
      <c r="F16" s="143">
        <v>80000</v>
      </c>
      <c r="G16" s="143">
        <v>80000</v>
      </c>
      <c r="H16" s="43" t="s">
        <v>403</v>
      </c>
      <c r="I16" s="217" t="s">
        <v>403</v>
      </c>
      <c r="J16" s="43" t="s">
        <v>403</v>
      </c>
      <c r="K16" s="43" t="s">
        <v>380</v>
      </c>
    </row>
    <row r="17" spans="1:11" ht="24.75" customHeight="1">
      <c r="A17" s="43">
        <v>9</v>
      </c>
      <c r="B17" s="43">
        <v>801</v>
      </c>
      <c r="C17" s="43">
        <v>80101</v>
      </c>
      <c r="D17" s="172" t="s">
        <v>405</v>
      </c>
      <c r="E17" s="143">
        <v>70000</v>
      </c>
      <c r="F17" s="143">
        <v>70000</v>
      </c>
      <c r="G17" s="143">
        <v>70000</v>
      </c>
      <c r="H17" s="43" t="s">
        <v>403</v>
      </c>
      <c r="I17" s="217" t="s">
        <v>403</v>
      </c>
      <c r="J17" s="43" t="s">
        <v>403</v>
      </c>
      <c r="K17" s="43" t="s">
        <v>380</v>
      </c>
    </row>
    <row r="18" spans="1:11" ht="24.75" customHeight="1">
      <c r="A18" s="43">
        <v>10</v>
      </c>
      <c r="B18" s="43">
        <v>801</v>
      </c>
      <c r="C18" s="43">
        <v>80101</v>
      </c>
      <c r="D18" s="172" t="s">
        <v>406</v>
      </c>
      <c r="E18" s="143">
        <v>20000</v>
      </c>
      <c r="F18" s="143">
        <v>20000</v>
      </c>
      <c r="G18" s="143">
        <v>20000</v>
      </c>
      <c r="H18" s="43" t="s">
        <v>403</v>
      </c>
      <c r="I18" s="217" t="s">
        <v>403</v>
      </c>
      <c r="J18" s="43" t="s">
        <v>403</v>
      </c>
      <c r="K18" s="43" t="s">
        <v>380</v>
      </c>
    </row>
    <row r="19" spans="1:11" ht="15" customHeight="1">
      <c r="A19" s="43">
        <v>11</v>
      </c>
      <c r="B19" s="43">
        <v>921</v>
      </c>
      <c r="C19" s="43">
        <v>92120</v>
      </c>
      <c r="D19" s="167" t="s">
        <v>407</v>
      </c>
      <c r="E19" s="143">
        <v>20000</v>
      </c>
      <c r="F19" s="143">
        <v>20000</v>
      </c>
      <c r="G19" s="143">
        <v>20000</v>
      </c>
      <c r="H19" s="43" t="s">
        <v>403</v>
      </c>
      <c r="I19" s="217" t="s">
        <v>403</v>
      </c>
      <c r="J19" s="43" t="s">
        <v>403</v>
      </c>
      <c r="K19" s="43" t="s">
        <v>380</v>
      </c>
    </row>
    <row r="20" spans="1:11" ht="22.5" customHeight="1">
      <c r="A20" s="268" t="s">
        <v>175</v>
      </c>
      <c r="B20" s="268"/>
      <c r="C20" s="268"/>
      <c r="D20" s="268"/>
      <c r="E20" s="157">
        <f>SUM(E9:E19)</f>
        <v>1337400</v>
      </c>
      <c r="F20" s="171">
        <f>SUM(F9:F19)</f>
        <v>1337400</v>
      </c>
      <c r="G20" s="205">
        <f>SUM(G9:G19)</f>
        <v>1137400</v>
      </c>
      <c r="H20" s="31" t="s">
        <v>403</v>
      </c>
      <c r="I20" s="31" t="s">
        <v>403</v>
      </c>
      <c r="J20" s="31" t="s">
        <v>403</v>
      </c>
      <c r="K20" s="86" t="s">
        <v>56</v>
      </c>
    </row>
    <row r="22" ht="12.75">
      <c r="A22" s="2" t="s">
        <v>99</v>
      </c>
    </row>
    <row r="23" ht="12.75">
      <c r="A23" s="2" t="s">
        <v>93</v>
      </c>
    </row>
    <row r="24" ht="12.75">
      <c r="A24" s="2" t="s">
        <v>94</v>
      </c>
    </row>
    <row r="25" ht="12.75">
      <c r="A25" s="2" t="s">
        <v>95</v>
      </c>
    </row>
    <row r="26" ht="12.75">
      <c r="A26" s="2" t="s">
        <v>96</v>
      </c>
    </row>
  </sheetData>
  <mergeCells count="15">
    <mergeCell ref="E3:E7"/>
    <mergeCell ref="A20:D20"/>
    <mergeCell ref="A1:K1"/>
    <mergeCell ref="A3:A7"/>
    <mergeCell ref="B3:B7"/>
    <mergeCell ref="C3:C7"/>
    <mergeCell ref="D3:D7"/>
    <mergeCell ref="F3:J3"/>
    <mergeCell ref="K3:K7"/>
    <mergeCell ref="F4:F7"/>
    <mergeCell ref="G4:J4"/>
    <mergeCell ref="G5:G7"/>
    <mergeCell ref="H5:H7"/>
    <mergeCell ref="I5:I7"/>
    <mergeCell ref="J5:J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84" r:id="rId1"/>
  <headerFooter alignWithMargins="0">
    <oddHeader>&amp;R&amp;9Załącznik nr &amp;A
do uchwały Rady Gminy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4"/>
  <sheetViews>
    <sheetView workbookViewId="0" topLeftCell="A1">
      <selection activeCell="F25" sqref="F25"/>
    </sheetView>
  </sheetViews>
  <sheetFormatPr defaultColWidth="9.00390625" defaultRowHeight="12.75"/>
  <cols>
    <col min="1" max="1" width="3.625" style="16" bestFit="1" customWidth="1"/>
    <col min="2" max="2" width="19.875" style="16" customWidth="1"/>
    <col min="3" max="3" width="13.00390625" style="16" customWidth="1"/>
    <col min="4" max="4" width="10.625" style="16" customWidth="1"/>
    <col min="5" max="5" width="12.00390625" style="16" customWidth="1"/>
    <col min="6" max="6" width="9.125" style="16" customWidth="1"/>
    <col min="7" max="7" width="7.25390625" style="16" customWidth="1"/>
    <col min="8" max="8" width="7.375" style="16" customWidth="1"/>
    <col min="9" max="9" width="8.75390625" style="16" customWidth="1"/>
    <col min="10" max="11" width="7.75390625" style="16" customWidth="1"/>
    <col min="12" max="12" width="9.75390625" style="16" customWidth="1"/>
    <col min="13" max="13" width="11.75390625" style="16" customWidth="1"/>
    <col min="14" max="14" width="12.375" style="16" customWidth="1"/>
    <col min="15" max="15" width="8.25390625" style="16" customWidth="1"/>
    <col min="16" max="16" width="8.125" style="16" customWidth="1"/>
    <col min="17" max="17" width="8.75390625" style="16" customWidth="1"/>
    <col min="18" max="16384" width="10.25390625" style="16" customWidth="1"/>
  </cols>
  <sheetData>
    <row r="1" spans="1:17" ht="12.75">
      <c r="A1" s="237" t="s">
        <v>162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</row>
    <row r="3" spans="1:17" ht="11.25">
      <c r="A3" s="275" t="s">
        <v>75</v>
      </c>
      <c r="B3" s="275" t="s">
        <v>111</v>
      </c>
      <c r="C3" s="272" t="s">
        <v>112</v>
      </c>
      <c r="D3" s="272" t="s">
        <v>168</v>
      </c>
      <c r="E3" s="272" t="s">
        <v>167</v>
      </c>
      <c r="F3" s="275" t="s">
        <v>6</v>
      </c>
      <c r="G3" s="275"/>
      <c r="H3" s="275" t="s">
        <v>109</v>
      </c>
      <c r="I3" s="275"/>
      <c r="J3" s="275"/>
      <c r="K3" s="275"/>
      <c r="L3" s="275"/>
      <c r="M3" s="275"/>
      <c r="N3" s="275"/>
      <c r="O3" s="275"/>
      <c r="P3" s="275"/>
      <c r="Q3" s="275"/>
    </row>
    <row r="4" spans="1:17" ht="11.25">
      <c r="A4" s="275"/>
      <c r="B4" s="275"/>
      <c r="C4" s="272"/>
      <c r="D4" s="272"/>
      <c r="E4" s="272"/>
      <c r="F4" s="272" t="s">
        <v>164</v>
      </c>
      <c r="G4" s="272" t="s">
        <v>165</v>
      </c>
      <c r="H4" s="275" t="s">
        <v>100</v>
      </c>
      <c r="I4" s="275"/>
      <c r="J4" s="275"/>
      <c r="K4" s="275"/>
      <c r="L4" s="275"/>
      <c r="M4" s="275"/>
      <c r="N4" s="275"/>
      <c r="O4" s="275"/>
      <c r="P4" s="275"/>
      <c r="Q4" s="275"/>
    </row>
    <row r="5" spans="1:17" ht="11.25">
      <c r="A5" s="275"/>
      <c r="B5" s="275"/>
      <c r="C5" s="272"/>
      <c r="D5" s="272"/>
      <c r="E5" s="272"/>
      <c r="F5" s="272"/>
      <c r="G5" s="272"/>
      <c r="H5" s="272" t="s">
        <v>114</v>
      </c>
      <c r="I5" s="275" t="s">
        <v>115</v>
      </c>
      <c r="J5" s="275"/>
      <c r="K5" s="275"/>
      <c r="L5" s="275"/>
      <c r="M5" s="275"/>
      <c r="N5" s="275"/>
      <c r="O5" s="275"/>
      <c r="P5" s="275"/>
      <c r="Q5" s="275"/>
    </row>
    <row r="6" spans="1:17" ht="14.25" customHeight="1">
      <c r="A6" s="275"/>
      <c r="B6" s="275"/>
      <c r="C6" s="272"/>
      <c r="D6" s="272"/>
      <c r="E6" s="272"/>
      <c r="F6" s="272"/>
      <c r="G6" s="272"/>
      <c r="H6" s="272"/>
      <c r="I6" s="275" t="s">
        <v>116</v>
      </c>
      <c r="J6" s="275"/>
      <c r="K6" s="275"/>
      <c r="L6" s="275"/>
      <c r="M6" s="275" t="s">
        <v>113</v>
      </c>
      <c r="N6" s="275"/>
      <c r="O6" s="275"/>
      <c r="P6" s="275"/>
      <c r="Q6" s="275"/>
    </row>
    <row r="7" spans="1:17" ht="12.75" customHeight="1">
      <c r="A7" s="275"/>
      <c r="B7" s="275"/>
      <c r="C7" s="272"/>
      <c r="D7" s="272"/>
      <c r="E7" s="272"/>
      <c r="F7" s="272"/>
      <c r="G7" s="272"/>
      <c r="H7" s="272"/>
      <c r="I7" s="272" t="s">
        <v>117</v>
      </c>
      <c r="J7" s="275" t="s">
        <v>118</v>
      </c>
      <c r="K7" s="275"/>
      <c r="L7" s="275"/>
      <c r="M7" s="272" t="s">
        <v>119</v>
      </c>
      <c r="N7" s="272" t="s">
        <v>118</v>
      </c>
      <c r="O7" s="272"/>
      <c r="P7" s="272"/>
      <c r="Q7" s="272"/>
    </row>
    <row r="8" spans="1:17" ht="48" customHeight="1">
      <c r="A8" s="275"/>
      <c r="B8" s="275"/>
      <c r="C8" s="272"/>
      <c r="D8" s="272"/>
      <c r="E8" s="272"/>
      <c r="F8" s="272"/>
      <c r="G8" s="272"/>
      <c r="H8" s="272"/>
      <c r="I8" s="272"/>
      <c r="J8" s="59" t="s">
        <v>166</v>
      </c>
      <c r="K8" s="59" t="s">
        <v>120</v>
      </c>
      <c r="L8" s="59" t="s">
        <v>121</v>
      </c>
      <c r="M8" s="272"/>
      <c r="N8" s="59" t="s">
        <v>122</v>
      </c>
      <c r="O8" s="59" t="s">
        <v>166</v>
      </c>
      <c r="P8" s="59" t="s">
        <v>120</v>
      </c>
      <c r="Q8" s="59" t="s">
        <v>123</v>
      </c>
    </row>
    <row r="9" spans="1:17" ht="7.5" customHeight="1">
      <c r="A9" s="17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  <c r="L9" s="17">
        <v>12</v>
      </c>
      <c r="M9" s="17">
        <v>13</v>
      </c>
      <c r="N9" s="17">
        <v>14</v>
      </c>
      <c r="O9" s="17">
        <v>15</v>
      </c>
      <c r="P9" s="17">
        <v>16</v>
      </c>
      <c r="Q9" s="17">
        <v>17</v>
      </c>
    </row>
    <row r="10" spans="1:17" s="88" customFormat="1" ht="11.25">
      <c r="A10" s="76">
        <v>1</v>
      </c>
      <c r="B10" s="87" t="s">
        <v>124</v>
      </c>
      <c r="C10" s="273" t="s">
        <v>56</v>
      </c>
      <c r="D10" s="274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</row>
    <row r="11" spans="1:17" ht="11.25">
      <c r="A11" s="278" t="s">
        <v>125</v>
      </c>
      <c r="B11" s="77" t="s">
        <v>126</v>
      </c>
      <c r="C11" s="240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2"/>
    </row>
    <row r="12" spans="1:17" ht="11.25">
      <c r="A12" s="278"/>
      <c r="B12" s="77" t="s">
        <v>127</v>
      </c>
      <c r="C12" s="240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2"/>
    </row>
    <row r="13" spans="1:17" ht="11.25">
      <c r="A13" s="278"/>
      <c r="B13" s="77" t="s">
        <v>128</v>
      </c>
      <c r="C13" s="240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2"/>
    </row>
    <row r="14" spans="1:17" ht="11.25">
      <c r="A14" s="278"/>
      <c r="B14" s="77" t="s">
        <v>129</v>
      </c>
      <c r="C14" s="240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2"/>
    </row>
    <row r="15" spans="1:17" ht="11.25">
      <c r="A15" s="278"/>
      <c r="B15" s="77" t="s">
        <v>130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</row>
    <row r="16" spans="1:17" ht="11.25">
      <c r="A16" s="278"/>
      <c r="B16" s="77" t="s">
        <v>131</v>
      </c>
      <c r="C16" s="233"/>
      <c r="D16" s="233"/>
      <c r="E16" s="77"/>
      <c r="F16" s="77"/>
      <c r="G16" s="77"/>
      <c r="H16" s="233"/>
      <c r="I16" s="233"/>
      <c r="J16" s="233"/>
      <c r="K16" s="233"/>
      <c r="L16" s="233"/>
      <c r="M16" s="233"/>
      <c r="N16" s="233"/>
      <c r="O16" s="233"/>
      <c r="P16" s="233"/>
      <c r="Q16" s="233"/>
    </row>
    <row r="17" spans="1:17" ht="11.25">
      <c r="A17" s="278"/>
      <c r="B17" s="77" t="s">
        <v>100</v>
      </c>
      <c r="C17" s="233"/>
      <c r="D17" s="233"/>
      <c r="E17" s="77"/>
      <c r="F17" s="77"/>
      <c r="G17" s="77"/>
      <c r="H17" s="233"/>
      <c r="I17" s="233"/>
      <c r="J17" s="233"/>
      <c r="K17" s="233"/>
      <c r="L17" s="233"/>
      <c r="M17" s="233"/>
      <c r="N17" s="233"/>
      <c r="O17" s="233"/>
      <c r="P17" s="233"/>
      <c r="Q17" s="233"/>
    </row>
    <row r="18" spans="1:17" ht="11.25">
      <c r="A18" s="278"/>
      <c r="B18" s="77" t="s">
        <v>68</v>
      </c>
      <c r="C18" s="233"/>
      <c r="D18" s="233"/>
      <c r="E18" s="77"/>
      <c r="F18" s="77"/>
      <c r="G18" s="77"/>
      <c r="H18" s="233"/>
      <c r="I18" s="233"/>
      <c r="J18" s="233"/>
      <c r="K18" s="233"/>
      <c r="L18" s="233"/>
      <c r="M18" s="233"/>
      <c r="N18" s="233"/>
      <c r="O18" s="233"/>
      <c r="P18" s="233"/>
      <c r="Q18" s="233"/>
    </row>
    <row r="19" spans="1:17" ht="11.25">
      <c r="A19" s="278"/>
      <c r="B19" s="77" t="s">
        <v>72</v>
      </c>
      <c r="C19" s="233"/>
      <c r="D19" s="233"/>
      <c r="E19" s="77"/>
      <c r="F19" s="77"/>
      <c r="G19" s="77"/>
      <c r="H19" s="233"/>
      <c r="I19" s="233"/>
      <c r="J19" s="233"/>
      <c r="K19" s="233"/>
      <c r="L19" s="233"/>
      <c r="M19" s="233"/>
      <c r="N19" s="233"/>
      <c r="O19" s="233"/>
      <c r="P19" s="233"/>
      <c r="Q19" s="233"/>
    </row>
    <row r="20" spans="1:17" ht="11.25">
      <c r="A20" s="278" t="s">
        <v>132</v>
      </c>
      <c r="B20" s="77" t="s">
        <v>126</v>
      </c>
      <c r="C20" s="240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2"/>
    </row>
    <row r="21" spans="1:17" ht="11.25">
      <c r="A21" s="278"/>
      <c r="B21" s="77" t="s">
        <v>127</v>
      </c>
      <c r="C21" s="240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2"/>
    </row>
    <row r="22" spans="1:17" ht="11.25">
      <c r="A22" s="278"/>
      <c r="B22" s="77" t="s">
        <v>128</v>
      </c>
      <c r="C22" s="240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2"/>
    </row>
    <row r="23" spans="1:17" ht="11.25">
      <c r="A23" s="278"/>
      <c r="B23" s="77" t="s">
        <v>129</v>
      </c>
      <c r="C23" s="240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2"/>
    </row>
    <row r="24" spans="1:17" ht="11.25">
      <c r="A24" s="278"/>
      <c r="B24" s="77" t="s">
        <v>130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</row>
    <row r="25" spans="1:17" ht="11.25">
      <c r="A25" s="278"/>
      <c r="B25" s="77" t="s">
        <v>131</v>
      </c>
      <c r="C25" s="233"/>
      <c r="D25" s="233"/>
      <c r="E25" s="77"/>
      <c r="F25" s="77"/>
      <c r="G25" s="77"/>
      <c r="H25" s="233"/>
      <c r="I25" s="233"/>
      <c r="J25" s="233"/>
      <c r="K25" s="233"/>
      <c r="L25" s="233"/>
      <c r="M25" s="233"/>
      <c r="N25" s="233"/>
      <c r="O25" s="233"/>
      <c r="P25" s="233"/>
      <c r="Q25" s="233"/>
    </row>
    <row r="26" spans="1:17" ht="11.25">
      <c r="A26" s="278"/>
      <c r="B26" s="77" t="s">
        <v>100</v>
      </c>
      <c r="C26" s="233"/>
      <c r="D26" s="233"/>
      <c r="E26" s="77"/>
      <c r="F26" s="77"/>
      <c r="G26" s="77"/>
      <c r="H26" s="233"/>
      <c r="I26" s="233"/>
      <c r="J26" s="233"/>
      <c r="K26" s="233"/>
      <c r="L26" s="233"/>
      <c r="M26" s="233"/>
      <c r="N26" s="233"/>
      <c r="O26" s="233"/>
      <c r="P26" s="233"/>
      <c r="Q26" s="233"/>
    </row>
    <row r="27" spans="1:17" ht="11.25">
      <c r="A27" s="278"/>
      <c r="B27" s="77" t="s">
        <v>68</v>
      </c>
      <c r="C27" s="233"/>
      <c r="D27" s="233"/>
      <c r="E27" s="77"/>
      <c r="F27" s="77"/>
      <c r="G27" s="77"/>
      <c r="H27" s="233"/>
      <c r="I27" s="233"/>
      <c r="J27" s="233"/>
      <c r="K27" s="233"/>
      <c r="L27" s="233"/>
      <c r="M27" s="233"/>
      <c r="N27" s="233"/>
      <c r="O27" s="233"/>
      <c r="P27" s="233"/>
      <c r="Q27" s="233"/>
    </row>
    <row r="28" spans="1:17" ht="11.25">
      <c r="A28" s="278"/>
      <c r="B28" s="77" t="s">
        <v>72</v>
      </c>
      <c r="C28" s="233"/>
      <c r="D28" s="233"/>
      <c r="E28" s="77"/>
      <c r="F28" s="77"/>
      <c r="G28" s="77"/>
      <c r="H28" s="233"/>
      <c r="I28" s="233"/>
      <c r="J28" s="233"/>
      <c r="K28" s="233"/>
      <c r="L28" s="233"/>
      <c r="M28" s="233"/>
      <c r="N28" s="233"/>
      <c r="O28" s="233"/>
      <c r="P28" s="233"/>
      <c r="Q28" s="233"/>
    </row>
    <row r="29" spans="1:17" ht="11.25">
      <c r="A29" s="78" t="s">
        <v>133</v>
      </c>
      <c r="B29" s="77" t="s">
        <v>134</v>
      </c>
      <c r="C29" s="240"/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2"/>
    </row>
    <row r="30" spans="1:17" s="88" customFormat="1" ht="11.25">
      <c r="A30" s="79">
        <v>2</v>
      </c>
      <c r="B30" s="89" t="s">
        <v>135</v>
      </c>
      <c r="C30" s="234" t="s">
        <v>56</v>
      </c>
      <c r="D30" s="235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</row>
    <row r="31" spans="1:17" ht="11.25">
      <c r="A31" s="278" t="s">
        <v>136</v>
      </c>
      <c r="B31" s="77" t="s">
        <v>126</v>
      </c>
      <c r="C31" s="240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2"/>
    </row>
    <row r="32" spans="1:17" ht="11.25">
      <c r="A32" s="278"/>
      <c r="B32" s="77" t="s">
        <v>127</v>
      </c>
      <c r="C32" s="240"/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2"/>
    </row>
    <row r="33" spans="1:17" ht="11.25">
      <c r="A33" s="278"/>
      <c r="B33" s="77" t="s">
        <v>128</v>
      </c>
      <c r="C33" s="240"/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2"/>
    </row>
    <row r="34" spans="1:17" ht="11.25">
      <c r="A34" s="278"/>
      <c r="B34" s="77" t="s">
        <v>129</v>
      </c>
      <c r="C34" s="240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2"/>
    </row>
    <row r="35" spans="1:17" ht="11.25">
      <c r="A35" s="278"/>
      <c r="B35" s="77" t="s">
        <v>130</v>
      </c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</row>
    <row r="36" spans="1:17" ht="11.25">
      <c r="A36" s="278"/>
      <c r="B36" s="77" t="s">
        <v>131</v>
      </c>
      <c r="C36" s="233"/>
      <c r="D36" s="233"/>
      <c r="E36" s="77"/>
      <c r="F36" s="77"/>
      <c r="G36" s="77"/>
      <c r="H36" s="233"/>
      <c r="I36" s="233"/>
      <c r="J36" s="233"/>
      <c r="K36" s="233"/>
      <c r="L36" s="233"/>
      <c r="M36" s="233"/>
      <c r="N36" s="233"/>
      <c r="O36" s="233"/>
      <c r="P36" s="233"/>
      <c r="Q36" s="233"/>
    </row>
    <row r="37" spans="1:17" ht="11.25">
      <c r="A37" s="278"/>
      <c r="B37" s="77" t="s">
        <v>100</v>
      </c>
      <c r="C37" s="233"/>
      <c r="D37" s="233"/>
      <c r="E37" s="77"/>
      <c r="F37" s="77"/>
      <c r="G37" s="77"/>
      <c r="H37" s="233"/>
      <c r="I37" s="233"/>
      <c r="J37" s="233"/>
      <c r="K37" s="233"/>
      <c r="L37" s="233"/>
      <c r="M37" s="233"/>
      <c r="N37" s="233"/>
      <c r="O37" s="233"/>
      <c r="P37" s="233"/>
      <c r="Q37" s="233"/>
    </row>
    <row r="38" spans="1:17" ht="11.25">
      <c r="A38" s="278"/>
      <c r="B38" s="77" t="s">
        <v>68</v>
      </c>
      <c r="C38" s="233"/>
      <c r="D38" s="233"/>
      <c r="E38" s="77"/>
      <c r="F38" s="77"/>
      <c r="G38" s="77"/>
      <c r="H38" s="233"/>
      <c r="I38" s="233"/>
      <c r="J38" s="233"/>
      <c r="K38" s="233"/>
      <c r="L38" s="233"/>
      <c r="M38" s="233"/>
      <c r="N38" s="233"/>
      <c r="O38" s="233"/>
      <c r="P38" s="233"/>
      <c r="Q38" s="233"/>
    </row>
    <row r="39" spans="1:17" ht="11.25">
      <c r="A39" s="278"/>
      <c r="B39" s="77" t="s">
        <v>72</v>
      </c>
      <c r="C39" s="233"/>
      <c r="D39" s="233"/>
      <c r="E39" s="77"/>
      <c r="F39" s="77"/>
      <c r="G39" s="77"/>
      <c r="H39" s="233"/>
      <c r="I39" s="233"/>
      <c r="J39" s="233"/>
      <c r="K39" s="233"/>
      <c r="L39" s="233"/>
      <c r="M39" s="233"/>
      <c r="N39" s="233"/>
      <c r="O39" s="233"/>
      <c r="P39" s="233"/>
      <c r="Q39" s="233"/>
    </row>
    <row r="40" spans="1:17" ht="11.25">
      <c r="A40" s="80" t="s">
        <v>137</v>
      </c>
      <c r="B40" s="81" t="s">
        <v>134</v>
      </c>
      <c r="C40" s="236"/>
      <c r="D40" s="270"/>
      <c r="E40" s="270"/>
      <c r="F40" s="270"/>
      <c r="G40" s="270"/>
      <c r="H40" s="270"/>
      <c r="I40" s="270"/>
      <c r="J40" s="270"/>
      <c r="K40" s="270"/>
      <c r="L40" s="270"/>
      <c r="M40" s="270"/>
      <c r="N40" s="270"/>
      <c r="O40" s="270"/>
      <c r="P40" s="270"/>
      <c r="Q40" s="271"/>
    </row>
    <row r="41" spans="1:17" s="88" customFormat="1" ht="15" customHeight="1">
      <c r="A41" s="276" t="s">
        <v>138</v>
      </c>
      <c r="B41" s="276"/>
      <c r="C41" s="238" t="s">
        <v>56</v>
      </c>
      <c r="D41" s="239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</row>
    <row r="43" spans="1:10" ht="11.25">
      <c r="A43" s="277" t="s">
        <v>139</v>
      </c>
      <c r="B43" s="277"/>
      <c r="C43" s="277"/>
      <c r="D43" s="277"/>
      <c r="E43" s="277"/>
      <c r="F43" s="277"/>
      <c r="G43" s="277"/>
      <c r="H43" s="277"/>
      <c r="I43" s="277"/>
      <c r="J43" s="277"/>
    </row>
    <row r="44" ht="11.25">
      <c r="A44" s="16" t="s">
        <v>163</v>
      </c>
    </row>
  </sheetData>
  <mergeCells count="68">
    <mergeCell ref="A3:A8"/>
    <mergeCell ref="B3:B8"/>
    <mergeCell ref="A41:B41"/>
    <mergeCell ref="A43:J43"/>
    <mergeCell ref="A11:A19"/>
    <mergeCell ref="A20:A28"/>
    <mergeCell ref="A31:A39"/>
    <mergeCell ref="C3:C8"/>
    <mergeCell ref="D3:D8"/>
    <mergeCell ref="E3:E8"/>
    <mergeCell ref="F3:G3"/>
    <mergeCell ref="M7:M8"/>
    <mergeCell ref="H3:Q3"/>
    <mergeCell ref="H4:Q4"/>
    <mergeCell ref="I5:Q5"/>
    <mergeCell ref="M6:Q6"/>
    <mergeCell ref="H5:H8"/>
    <mergeCell ref="I6:L6"/>
    <mergeCell ref="I7:I8"/>
    <mergeCell ref="J7:L7"/>
    <mergeCell ref="C10:D10"/>
    <mergeCell ref="C11:Q14"/>
    <mergeCell ref="F4:F8"/>
    <mergeCell ref="G4:G8"/>
    <mergeCell ref="C16:C19"/>
    <mergeCell ref="D16:D19"/>
    <mergeCell ref="H16:H19"/>
    <mergeCell ref="I16:I19"/>
    <mergeCell ref="J16:J19"/>
    <mergeCell ref="K16:K19"/>
    <mergeCell ref="L16:L19"/>
    <mergeCell ref="N16:N19"/>
    <mergeCell ref="M16:M19"/>
    <mergeCell ref="O16:O19"/>
    <mergeCell ref="P16:P19"/>
    <mergeCell ref="N7:Q7"/>
    <mergeCell ref="Q16:Q19"/>
    <mergeCell ref="C20:Q23"/>
    <mergeCell ref="C25:C28"/>
    <mergeCell ref="D25:D28"/>
    <mergeCell ref="H25:H28"/>
    <mergeCell ref="I25:I28"/>
    <mergeCell ref="J25:J28"/>
    <mergeCell ref="K25:K28"/>
    <mergeCell ref="L25:L28"/>
    <mergeCell ref="Q25:Q28"/>
    <mergeCell ref="C40:Q40"/>
    <mergeCell ref="N36:N39"/>
    <mergeCell ref="O36:O39"/>
    <mergeCell ref="P36:P39"/>
    <mergeCell ref="Q36:Q39"/>
    <mergeCell ref="M36:M39"/>
    <mergeCell ref="C30:D30"/>
    <mergeCell ref="C29:Q29"/>
    <mergeCell ref="M25:M28"/>
    <mergeCell ref="N25:N28"/>
    <mergeCell ref="O25:O28"/>
    <mergeCell ref="P25:P28"/>
    <mergeCell ref="A1:Q1"/>
    <mergeCell ref="C41:D41"/>
    <mergeCell ref="C31:Q34"/>
    <mergeCell ref="C36:C39"/>
    <mergeCell ref="D36:D39"/>
    <mergeCell ref="H36:H39"/>
    <mergeCell ref="I36:I39"/>
    <mergeCell ref="J36:J39"/>
    <mergeCell ref="K36:K39"/>
    <mergeCell ref="L36:L39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&amp;A
do uchwały Rady Gminy nr .........................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showGridLines="0" workbookViewId="0" topLeftCell="A13">
      <selection activeCell="G11" sqref="G11"/>
    </sheetView>
  </sheetViews>
  <sheetFormatPr defaultColWidth="9.00390625" defaultRowHeight="12.75"/>
  <cols>
    <col min="1" max="1" width="4.75390625" style="2" bestFit="1" customWidth="1"/>
    <col min="2" max="2" width="40.125" style="2" bestFit="1" customWidth="1"/>
    <col min="3" max="3" width="14.00390625" style="2" customWidth="1"/>
    <col min="4" max="4" width="17.125" style="2" customWidth="1"/>
    <col min="5" max="16384" width="9.125" style="2" customWidth="1"/>
  </cols>
  <sheetData>
    <row r="1" spans="1:4" ht="15" customHeight="1">
      <c r="A1" s="281" t="s">
        <v>101</v>
      </c>
      <c r="B1" s="281"/>
      <c r="C1" s="281"/>
      <c r="D1" s="281"/>
    </row>
    <row r="2" ht="6.75" customHeight="1">
      <c r="A2" s="23"/>
    </row>
    <row r="3" ht="12.75">
      <c r="D3" s="13" t="s">
        <v>48</v>
      </c>
    </row>
    <row r="4" spans="1:4" ht="15" customHeight="1">
      <c r="A4" s="269" t="s">
        <v>75</v>
      </c>
      <c r="B4" s="269" t="s">
        <v>5</v>
      </c>
      <c r="C4" s="267" t="s">
        <v>79</v>
      </c>
      <c r="D4" s="267" t="s">
        <v>80</v>
      </c>
    </row>
    <row r="5" spans="1:4" ht="15" customHeight="1">
      <c r="A5" s="269"/>
      <c r="B5" s="269"/>
      <c r="C5" s="269"/>
      <c r="D5" s="267"/>
    </row>
    <row r="6" spans="1:4" ht="15.75" customHeight="1">
      <c r="A6" s="269"/>
      <c r="B6" s="269"/>
      <c r="C6" s="269"/>
      <c r="D6" s="267"/>
    </row>
    <row r="7" spans="1:4" s="91" customFormat="1" ht="6.75" customHeight="1">
      <c r="A7" s="90">
        <v>1</v>
      </c>
      <c r="B7" s="90">
        <v>2</v>
      </c>
      <c r="C7" s="90">
        <v>3</v>
      </c>
      <c r="D7" s="90">
        <v>4</v>
      </c>
    </row>
    <row r="8" spans="1:4" ht="18.75" customHeight="1">
      <c r="A8" s="280" t="s">
        <v>29</v>
      </c>
      <c r="B8" s="280"/>
      <c r="C8" s="33"/>
      <c r="D8" s="157">
        <v>6713233</v>
      </c>
    </row>
    <row r="9" spans="1:4" ht="18.75" customHeight="1">
      <c r="A9" s="35" t="s">
        <v>13</v>
      </c>
      <c r="B9" s="36" t="s">
        <v>22</v>
      </c>
      <c r="C9" s="35" t="s">
        <v>30</v>
      </c>
      <c r="D9" s="218" t="s">
        <v>403</v>
      </c>
    </row>
    <row r="10" spans="1:4" ht="18.75" customHeight="1">
      <c r="A10" s="37" t="s">
        <v>14</v>
      </c>
      <c r="B10" s="38" t="s">
        <v>23</v>
      </c>
      <c r="C10" s="37" t="s">
        <v>30</v>
      </c>
      <c r="D10" s="208">
        <v>3100000</v>
      </c>
    </row>
    <row r="11" spans="1:4" ht="51">
      <c r="A11" s="37" t="s">
        <v>15</v>
      </c>
      <c r="B11" s="39" t="s">
        <v>169</v>
      </c>
      <c r="C11" s="37" t="s">
        <v>59</v>
      </c>
      <c r="D11" s="219" t="s">
        <v>403</v>
      </c>
    </row>
    <row r="12" spans="1:4" ht="18.75" customHeight="1">
      <c r="A12" s="37" t="s">
        <v>1</v>
      </c>
      <c r="B12" s="38" t="s">
        <v>32</v>
      </c>
      <c r="C12" s="37" t="s">
        <v>60</v>
      </c>
      <c r="D12" s="219" t="s">
        <v>403</v>
      </c>
    </row>
    <row r="13" spans="1:4" ht="18.75" customHeight="1">
      <c r="A13" s="37" t="s">
        <v>21</v>
      </c>
      <c r="B13" s="38" t="s">
        <v>170</v>
      </c>
      <c r="C13" s="37" t="s">
        <v>195</v>
      </c>
      <c r="D13" s="219" t="s">
        <v>403</v>
      </c>
    </row>
    <row r="14" spans="1:4" ht="18.75" customHeight="1">
      <c r="A14" s="37" t="s">
        <v>187</v>
      </c>
      <c r="B14" s="38" t="s">
        <v>191</v>
      </c>
      <c r="C14" s="37" t="s">
        <v>182</v>
      </c>
      <c r="D14" s="219" t="s">
        <v>403</v>
      </c>
    </row>
    <row r="15" spans="1:4" ht="18.75" customHeight="1">
      <c r="A15" s="37" t="s">
        <v>188</v>
      </c>
      <c r="B15" s="38" t="s">
        <v>192</v>
      </c>
      <c r="C15" s="37" t="s">
        <v>183</v>
      </c>
      <c r="D15" s="219" t="s">
        <v>403</v>
      </c>
    </row>
    <row r="16" spans="1:4" ht="44.25" customHeight="1">
      <c r="A16" s="37" t="s">
        <v>189</v>
      </c>
      <c r="B16" s="39" t="s">
        <v>193</v>
      </c>
      <c r="C16" s="37" t="s">
        <v>184</v>
      </c>
      <c r="D16" s="219" t="s">
        <v>403</v>
      </c>
    </row>
    <row r="17" spans="1:4" ht="18.75" customHeight="1">
      <c r="A17" s="37" t="s">
        <v>190</v>
      </c>
      <c r="B17" s="38" t="s">
        <v>194</v>
      </c>
      <c r="C17" s="37" t="s">
        <v>185</v>
      </c>
      <c r="D17" s="219" t="s">
        <v>403</v>
      </c>
    </row>
    <row r="18" spans="1:4" ht="18.75" customHeight="1">
      <c r="A18" s="37" t="s">
        <v>24</v>
      </c>
      <c r="B18" s="38" t="s">
        <v>25</v>
      </c>
      <c r="C18" s="37" t="s">
        <v>31</v>
      </c>
      <c r="D18" s="208">
        <v>3613233</v>
      </c>
    </row>
    <row r="19" spans="1:4" ht="18.75" customHeight="1">
      <c r="A19" s="37" t="s">
        <v>27</v>
      </c>
      <c r="B19" s="38" t="s">
        <v>106</v>
      </c>
      <c r="C19" s="37" t="s">
        <v>35</v>
      </c>
      <c r="D19" s="219" t="s">
        <v>403</v>
      </c>
    </row>
    <row r="20" spans="1:4" ht="18.75" customHeight="1">
      <c r="A20" s="37" t="s">
        <v>34</v>
      </c>
      <c r="B20" s="38" t="s">
        <v>58</v>
      </c>
      <c r="C20" s="37" t="s">
        <v>90</v>
      </c>
      <c r="D20" s="219" t="s">
        <v>403</v>
      </c>
    </row>
    <row r="21" spans="1:4" ht="18.75" customHeight="1">
      <c r="A21" s="37" t="s">
        <v>57</v>
      </c>
      <c r="B21" s="38" t="s">
        <v>198</v>
      </c>
      <c r="C21" s="37" t="s">
        <v>33</v>
      </c>
      <c r="D21" s="219" t="s">
        <v>403</v>
      </c>
    </row>
    <row r="22" spans="1:4" ht="18.75" customHeight="1">
      <c r="A22" s="40" t="s">
        <v>197</v>
      </c>
      <c r="B22" s="41" t="s">
        <v>186</v>
      </c>
      <c r="C22" s="40" t="s">
        <v>39</v>
      </c>
      <c r="D22" s="220" t="s">
        <v>403</v>
      </c>
    </row>
    <row r="23" spans="1:4" ht="18.75" customHeight="1">
      <c r="A23" s="280" t="s">
        <v>171</v>
      </c>
      <c r="B23" s="280"/>
      <c r="C23" s="33"/>
      <c r="D23" s="157">
        <v>365125</v>
      </c>
    </row>
    <row r="24" spans="1:4" ht="18.75" customHeight="1">
      <c r="A24" s="35" t="s">
        <v>13</v>
      </c>
      <c r="B24" s="36" t="s">
        <v>61</v>
      </c>
      <c r="C24" s="35" t="s">
        <v>37</v>
      </c>
      <c r="D24" s="218" t="s">
        <v>403</v>
      </c>
    </row>
    <row r="25" spans="1:4" ht="18.75" customHeight="1">
      <c r="A25" s="37" t="s">
        <v>14</v>
      </c>
      <c r="B25" s="38" t="s">
        <v>36</v>
      </c>
      <c r="C25" s="37" t="s">
        <v>37</v>
      </c>
      <c r="D25" s="208">
        <v>365125</v>
      </c>
    </row>
    <row r="26" spans="1:4" ht="38.25">
      <c r="A26" s="37" t="s">
        <v>15</v>
      </c>
      <c r="B26" s="39" t="s">
        <v>65</v>
      </c>
      <c r="C26" s="37" t="s">
        <v>66</v>
      </c>
      <c r="D26" s="219" t="s">
        <v>403</v>
      </c>
    </row>
    <row r="27" spans="1:4" ht="18.75" customHeight="1">
      <c r="A27" s="37" t="s">
        <v>1</v>
      </c>
      <c r="B27" s="38" t="s">
        <v>62</v>
      </c>
      <c r="C27" s="37" t="s">
        <v>55</v>
      </c>
      <c r="D27" s="219" t="s">
        <v>403</v>
      </c>
    </row>
    <row r="28" spans="1:4" ht="18.75" customHeight="1">
      <c r="A28" s="37" t="s">
        <v>21</v>
      </c>
      <c r="B28" s="38" t="s">
        <v>63</v>
      </c>
      <c r="C28" s="37" t="s">
        <v>39</v>
      </c>
      <c r="D28" s="219" t="s">
        <v>403</v>
      </c>
    </row>
    <row r="29" spans="1:4" ht="18.75" customHeight="1">
      <c r="A29" s="37" t="s">
        <v>24</v>
      </c>
      <c r="B29" s="38" t="s">
        <v>26</v>
      </c>
      <c r="C29" s="37" t="s">
        <v>40</v>
      </c>
      <c r="D29" s="219" t="s">
        <v>403</v>
      </c>
    </row>
    <row r="30" spans="1:4" ht="18.75" customHeight="1">
      <c r="A30" s="37" t="s">
        <v>27</v>
      </c>
      <c r="B30" s="38" t="s">
        <v>64</v>
      </c>
      <c r="C30" s="37" t="s">
        <v>41</v>
      </c>
      <c r="D30" s="219" t="s">
        <v>403</v>
      </c>
    </row>
    <row r="31" spans="1:4" ht="18.75" customHeight="1">
      <c r="A31" s="40" t="s">
        <v>34</v>
      </c>
      <c r="B31" s="41" t="s">
        <v>42</v>
      </c>
      <c r="C31" s="40" t="s">
        <v>38</v>
      </c>
      <c r="D31" s="220" t="s">
        <v>403</v>
      </c>
    </row>
    <row r="32" spans="1:4" ht="7.5" customHeight="1">
      <c r="A32" s="6"/>
      <c r="B32" s="7"/>
      <c r="C32" s="7"/>
      <c r="D32" s="7"/>
    </row>
    <row r="33" spans="1:6" ht="12.75">
      <c r="A33" s="64"/>
      <c r="B33" s="63"/>
      <c r="C33" s="63"/>
      <c r="D33" s="63"/>
      <c r="E33" s="57"/>
      <c r="F33" s="57"/>
    </row>
    <row r="34" spans="1:6" ht="12.75">
      <c r="A34" s="279" t="s">
        <v>196</v>
      </c>
      <c r="B34" s="279"/>
      <c r="C34" s="279"/>
      <c r="D34" s="279"/>
      <c r="E34" s="279"/>
      <c r="F34" s="279"/>
    </row>
    <row r="35" spans="1:6" ht="22.5" customHeight="1">
      <c r="A35" s="279"/>
      <c r="B35" s="279"/>
      <c r="C35" s="279"/>
      <c r="D35" s="279"/>
      <c r="E35" s="279"/>
      <c r="F35" s="279"/>
    </row>
  </sheetData>
  <mergeCells count="8">
    <mergeCell ref="A34:F35"/>
    <mergeCell ref="A8:B8"/>
    <mergeCell ref="A23:B23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4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2"/>
  <sheetViews>
    <sheetView defaultGridColor="0" colorId="8" workbookViewId="0" topLeftCell="A1">
      <selection activeCell="I22" sqref="I22"/>
    </sheetView>
  </sheetViews>
  <sheetFormatPr defaultColWidth="9.00390625" defaultRowHeight="12.75"/>
  <cols>
    <col min="1" max="1" width="5.625" style="2" bestFit="1" customWidth="1"/>
    <col min="2" max="2" width="8.875" style="2" bestFit="1" customWidth="1"/>
    <col min="3" max="3" width="6.875" style="2" customWidth="1"/>
    <col min="4" max="4" width="19.00390625" style="2" customWidth="1"/>
    <col min="5" max="5" width="14.875" style="2" customWidth="1"/>
    <col min="6" max="6" width="13.625" style="2" customWidth="1"/>
    <col min="7" max="7" width="15.625" style="0" customWidth="1"/>
    <col min="8" max="8" width="15.75390625" style="0" customWidth="1"/>
    <col min="9" max="9" width="11.25390625" style="0" customWidth="1"/>
    <col min="10" max="10" width="15.875" style="0" customWidth="1"/>
  </cols>
  <sheetData>
    <row r="1" spans="1:10" ht="48.75" customHeight="1">
      <c r="A1" s="286" t="s">
        <v>71</v>
      </c>
      <c r="B1" s="286"/>
      <c r="C1" s="286"/>
      <c r="D1" s="286"/>
      <c r="E1" s="286"/>
      <c r="F1" s="286"/>
      <c r="G1" s="286"/>
      <c r="H1" s="286"/>
      <c r="I1" s="286"/>
      <c r="J1" s="286"/>
    </row>
    <row r="2" ht="12.75">
      <c r="J2" s="12" t="s">
        <v>48</v>
      </c>
    </row>
    <row r="3" spans="1:10" s="5" customFormat="1" ht="20.25" customHeight="1">
      <c r="A3" s="269" t="s">
        <v>2</v>
      </c>
      <c r="B3" s="283" t="s">
        <v>3</v>
      </c>
      <c r="C3" s="283" t="s">
        <v>4</v>
      </c>
      <c r="D3" s="267" t="s">
        <v>156</v>
      </c>
      <c r="E3" s="267" t="s">
        <v>155</v>
      </c>
      <c r="F3" s="267" t="s">
        <v>115</v>
      </c>
      <c r="G3" s="267"/>
      <c r="H3" s="267"/>
      <c r="I3" s="267"/>
      <c r="J3" s="267"/>
    </row>
    <row r="4" spans="1:10" s="5" customFormat="1" ht="20.25" customHeight="1">
      <c r="A4" s="269"/>
      <c r="B4" s="284"/>
      <c r="C4" s="284"/>
      <c r="D4" s="269"/>
      <c r="E4" s="267"/>
      <c r="F4" s="267" t="s">
        <v>153</v>
      </c>
      <c r="G4" s="267" t="s">
        <v>6</v>
      </c>
      <c r="H4" s="267"/>
      <c r="I4" s="267"/>
      <c r="J4" s="267" t="s">
        <v>154</v>
      </c>
    </row>
    <row r="5" spans="1:10" s="5" customFormat="1" ht="65.25" customHeight="1">
      <c r="A5" s="269"/>
      <c r="B5" s="285"/>
      <c r="C5" s="285"/>
      <c r="D5" s="269"/>
      <c r="E5" s="267"/>
      <c r="F5" s="267"/>
      <c r="G5" s="22" t="s">
        <v>149</v>
      </c>
      <c r="H5" s="22" t="s">
        <v>150</v>
      </c>
      <c r="I5" s="22" t="s">
        <v>151</v>
      </c>
      <c r="J5" s="267"/>
    </row>
    <row r="6" spans="1:10" ht="9" customHeight="1">
      <c r="A6" s="24">
        <v>1</v>
      </c>
      <c r="B6" s="24">
        <v>2</v>
      </c>
      <c r="C6" s="24">
        <v>3</v>
      </c>
      <c r="D6" s="24">
        <v>4</v>
      </c>
      <c r="E6" s="24">
        <v>5</v>
      </c>
      <c r="F6" s="24">
        <v>6</v>
      </c>
      <c r="G6" s="24">
        <v>7</v>
      </c>
      <c r="H6" s="24">
        <v>8</v>
      </c>
      <c r="I6" s="24">
        <v>9</v>
      </c>
      <c r="J6" s="24">
        <v>10</v>
      </c>
    </row>
    <row r="7" spans="1:10" ht="19.5" customHeight="1">
      <c r="A7" s="198">
        <v>750</v>
      </c>
      <c r="B7" s="199" t="s">
        <v>229</v>
      </c>
      <c r="C7" s="199" t="s">
        <v>231</v>
      </c>
      <c r="D7" s="200">
        <v>68250</v>
      </c>
      <c r="E7" s="201">
        <v>68250</v>
      </c>
      <c r="F7" s="201">
        <v>68250</v>
      </c>
      <c r="G7" s="201">
        <v>45584</v>
      </c>
      <c r="H7" s="201">
        <v>9116</v>
      </c>
      <c r="I7" s="202" t="s">
        <v>403</v>
      </c>
      <c r="J7" s="203" t="s">
        <v>403</v>
      </c>
    </row>
    <row r="8" spans="1:10" ht="19.5" customHeight="1">
      <c r="A8" s="198">
        <v>751</v>
      </c>
      <c r="B8" s="199" t="s">
        <v>243</v>
      </c>
      <c r="C8" s="199" t="s">
        <v>231</v>
      </c>
      <c r="D8" s="204">
        <v>2029</v>
      </c>
      <c r="E8" s="201">
        <v>2029</v>
      </c>
      <c r="F8" s="201">
        <v>2029</v>
      </c>
      <c r="G8" s="201">
        <v>600</v>
      </c>
      <c r="H8" s="201">
        <v>118</v>
      </c>
      <c r="I8" s="202" t="s">
        <v>403</v>
      </c>
      <c r="J8" s="203" t="s">
        <v>403</v>
      </c>
    </row>
    <row r="9" spans="1:10" ht="21.75" customHeight="1">
      <c r="A9" s="198">
        <v>852</v>
      </c>
      <c r="B9" s="199" t="s">
        <v>313</v>
      </c>
      <c r="C9" s="199" t="s">
        <v>231</v>
      </c>
      <c r="D9" s="200">
        <v>4445253</v>
      </c>
      <c r="E9" s="201">
        <v>4445253</v>
      </c>
      <c r="F9" s="201">
        <v>4445253</v>
      </c>
      <c r="G9" s="201">
        <v>60519</v>
      </c>
      <c r="H9" s="201">
        <v>53413</v>
      </c>
      <c r="I9" s="202" t="s">
        <v>403</v>
      </c>
      <c r="J9" s="203" t="s">
        <v>403</v>
      </c>
    </row>
    <row r="10" spans="1:10" ht="19.5" customHeight="1">
      <c r="A10" s="198">
        <v>852</v>
      </c>
      <c r="B10" s="199" t="s">
        <v>314</v>
      </c>
      <c r="C10" s="199" t="s">
        <v>231</v>
      </c>
      <c r="D10" s="200">
        <v>36920</v>
      </c>
      <c r="E10" s="201">
        <v>36920</v>
      </c>
      <c r="F10" s="201">
        <v>36920</v>
      </c>
      <c r="G10" s="202" t="s">
        <v>403</v>
      </c>
      <c r="H10" s="201">
        <v>36920</v>
      </c>
      <c r="I10" s="202" t="s">
        <v>403</v>
      </c>
      <c r="J10" s="203" t="s">
        <v>403</v>
      </c>
    </row>
    <row r="11" spans="1:10" ht="19.5" customHeight="1">
      <c r="A11" s="198">
        <v>852</v>
      </c>
      <c r="B11" s="199" t="s">
        <v>316</v>
      </c>
      <c r="C11" s="199" t="s">
        <v>231</v>
      </c>
      <c r="D11" s="200">
        <v>252479</v>
      </c>
      <c r="E11" s="201">
        <v>252479</v>
      </c>
      <c r="F11" s="201">
        <v>252479</v>
      </c>
      <c r="G11" s="202" t="s">
        <v>403</v>
      </c>
      <c r="H11" s="202" t="s">
        <v>403</v>
      </c>
      <c r="I11" s="202" t="s">
        <v>403</v>
      </c>
      <c r="J11" s="203" t="s">
        <v>403</v>
      </c>
    </row>
    <row r="12" spans="1:10" ht="19.5" customHeight="1">
      <c r="A12" s="282" t="s">
        <v>175</v>
      </c>
      <c r="B12" s="282"/>
      <c r="C12" s="282"/>
      <c r="D12" s="282"/>
      <c r="E12" s="157">
        <f>SUM(E7:E11)</f>
        <v>4804931</v>
      </c>
      <c r="F12" s="157">
        <f>SUM(F7:F11)</f>
        <v>4804931</v>
      </c>
      <c r="G12" s="157">
        <f>SUM(G7:G11)</f>
        <v>106703</v>
      </c>
      <c r="H12" s="157">
        <f>SUM(H7:H11)</f>
        <v>99567</v>
      </c>
      <c r="I12" s="31" t="s">
        <v>403</v>
      </c>
      <c r="J12" s="31" t="s">
        <v>403</v>
      </c>
    </row>
  </sheetData>
  <mergeCells count="11">
    <mergeCell ref="G4:I4"/>
    <mergeCell ref="J4:J5"/>
    <mergeCell ref="F3:J3"/>
    <mergeCell ref="A1:J1"/>
    <mergeCell ref="F4:F5"/>
    <mergeCell ref="A12:D12"/>
    <mergeCell ref="D3:D5"/>
    <mergeCell ref="E3:E5"/>
    <mergeCell ref="A3:A5"/>
    <mergeCell ref="B3:B5"/>
    <mergeCell ref="C3:C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5
do uchwały Rady Gminy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K18" sqref="K18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6.625" style="2" customWidth="1"/>
    <col min="4" max="4" width="12.625" style="2" customWidth="1"/>
    <col min="5" max="5" width="13.125" style="2" customWidth="1"/>
    <col min="6" max="6" width="12.875" style="2" customWidth="1"/>
    <col min="7" max="7" width="15.875" style="2" customWidth="1"/>
    <col min="8" max="8" width="14.25390625" style="0" customWidth="1"/>
    <col min="9" max="9" width="10.25390625" style="0" customWidth="1"/>
    <col min="10" max="10" width="14.375" style="0" customWidth="1"/>
    <col min="76" max="16384" width="9.125" style="2" customWidth="1"/>
  </cols>
  <sheetData>
    <row r="1" spans="1:10" ht="45" customHeight="1">
      <c r="A1" s="286" t="s">
        <v>98</v>
      </c>
      <c r="B1" s="286"/>
      <c r="C1" s="286"/>
      <c r="D1" s="286"/>
      <c r="E1" s="286"/>
      <c r="F1" s="286"/>
      <c r="G1" s="286"/>
      <c r="H1" s="286"/>
      <c r="I1" s="286"/>
      <c r="J1" s="286"/>
    </row>
    <row r="2" spans="1:6" ht="15.75">
      <c r="A2" s="15"/>
      <c r="B2" s="15"/>
      <c r="C2" s="15"/>
      <c r="D2" s="15"/>
      <c r="E2" s="15"/>
      <c r="F2" s="15"/>
    </row>
    <row r="3" spans="1:10" ht="13.5" customHeight="1">
      <c r="A3" s="7"/>
      <c r="B3" s="7"/>
      <c r="C3" s="7"/>
      <c r="D3" s="7"/>
      <c r="E3" s="7"/>
      <c r="F3" s="7"/>
      <c r="J3" s="83" t="s">
        <v>48</v>
      </c>
    </row>
    <row r="4" spans="1:10" ht="20.25" customHeight="1">
      <c r="A4" s="269" t="s">
        <v>2</v>
      </c>
      <c r="B4" s="283" t="s">
        <v>3</v>
      </c>
      <c r="C4" s="283" t="s">
        <v>4</v>
      </c>
      <c r="D4" s="267" t="s">
        <v>156</v>
      </c>
      <c r="E4" s="267" t="s">
        <v>155</v>
      </c>
      <c r="F4" s="267" t="s">
        <v>115</v>
      </c>
      <c r="G4" s="267"/>
      <c r="H4" s="267"/>
      <c r="I4" s="267"/>
      <c r="J4" s="267"/>
    </row>
    <row r="5" spans="1:10" ht="18" customHeight="1">
      <c r="A5" s="269"/>
      <c r="B5" s="284"/>
      <c r="C5" s="284"/>
      <c r="D5" s="269"/>
      <c r="E5" s="267"/>
      <c r="F5" s="267" t="s">
        <v>153</v>
      </c>
      <c r="G5" s="267" t="s">
        <v>6</v>
      </c>
      <c r="H5" s="267"/>
      <c r="I5" s="267"/>
      <c r="J5" s="267" t="s">
        <v>154</v>
      </c>
    </row>
    <row r="6" spans="1:10" ht="69" customHeight="1">
      <c r="A6" s="269"/>
      <c r="B6" s="285"/>
      <c r="C6" s="285"/>
      <c r="D6" s="269"/>
      <c r="E6" s="267"/>
      <c r="F6" s="267"/>
      <c r="G6" s="22" t="s">
        <v>149</v>
      </c>
      <c r="H6" s="22" t="s">
        <v>150</v>
      </c>
      <c r="I6" s="22" t="s">
        <v>151</v>
      </c>
      <c r="J6" s="267"/>
    </row>
    <row r="7" spans="1:10" ht="8.25" customHeight="1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  <c r="J7" s="24">
        <v>10</v>
      </c>
    </row>
    <row r="8" spans="1:10" ht="19.5" customHeight="1">
      <c r="A8" s="42">
        <v>710</v>
      </c>
      <c r="B8" s="42">
        <v>71035</v>
      </c>
      <c r="C8" s="42">
        <v>2020</v>
      </c>
      <c r="D8" s="162">
        <v>2000</v>
      </c>
      <c r="E8" s="162">
        <v>2000</v>
      </c>
      <c r="F8" s="162">
        <v>2000</v>
      </c>
      <c r="G8" s="169" t="s">
        <v>403</v>
      </c>
      <c r="H8" s="169" t="s">
        <v>403</v>
      </c>
      <c r="I8" s="42" t="s">
        <v>403</v>
      </c>
      <c r="J8" s="42" t="s">
        <v>403</v>
      </c>
    </row>
    <row r="9" spans="1:10" ht="24.75" customHeight="1">
      <c r="A9" s="287" t="s">
        <v>175</v>
      </c>
      <c r="B9" s="288"/>
      <c r="C9" s="289"/>
      <c r="D9" s="174">
        <f>SUM(D8)</f>
        <v>2000</v>
      </c>
      <c r="E9" s="170">
        <f>SUM(E8)</f>
        <v>2000</v>
      </c>
      <c r="F9" s="170">
        <f>SUM(F8)</f>
        <v>2000</v>
      </c>
      <c r="G9" s="31" t="s">
        <v>403</v>
      </c>
      <c r="H9" s="31" t="s">
        <v>403</v>
      </c>
      <c r="I9" s="31" t="s">
        <v>403</v>
      </c>
      <c r="J9" s="31" t="s">
        <v>403</v>
      </c>
    </row>
  </sheetData>
  <mergeCells count="11">
    <mergeCell ref="A1:J1"/>
    <mergeCell ref="E4:E6"/>
    <mergeCell ref="F4:J4"/>
    <mergeCell ref="F5:F6"/>
    <mergeCell ref="G5:I5"/>
    <mergeCell ref="J5:J6"/>
    <mergeCell ref="A4:A6"/>
    <mergeCell ref="B4:B6"/>
    <mergeCell ref="C4:C6"/>
    <mergeCell ref="A9:C9"/>
    <mergeCell ref="D4:D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 6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C9"/>
  <sheetViews>
    <sheetView workbookViewId="0" topLeftCell="A1">
      <selection activeCell="G16" sqref="G16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7.75390625" style="2" customWidth="1"/>
    <col min="4" max="4" width="13.125" style="2" customWidth="1"/>
    <col min="5" max="5" width="14.125" style="2" customWidth="1"/>
    <col min="6" max="6" width="14.375" style="2" customWidth="1"/>
    <col min="7" max="7" width="15.875" style="2" customWidth="1"/>
    <col min="8" max="8" width="14.625" style="0" customWidth="1"/>
    <col min="9" max="9" width="10.375" style="0" customWidth="1"/>
    <col min="10" max="10" width="13.625" style="0" customWidth="1"/>
    <col min="11" max="11" width="13.00390625" style="0" customWidth="1"/>
    <col min="12" max="12" width="14.625" style="0" customWidth="1"/>
    <col min="82" max="16384" width="9.125" style="2" customWidth="1"/>
  </cols>
  <sheetData>
    <row r="1" spans="1:12" ht="45" customHeight="1">
      <c r="A1" s="286" t="s">
        <v>148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</row>
    <row r="3" ht="12.75">
      <c r="L3" s="83" t="s">
        <v>48</v>
      </c>
    </row>
    <row r="4" spans="1:81" ht="20.25" customHeight="1">
      <c r="A4" s="269" t="s">
        <v>2</v>
      </c>
      <c r="B4" s="283" t="s">
        <v>3</v>
      </c>
      <c r="C4" s="283" t="s">
        <v>4</v>
      </c>
      <c r="D4" s="267" t="s">
        <v>156</v>
      </c>
      <c r="E4" s="267" t="s">
        <v>155</v>
      </c>
      <c r="F4" s="267" t="s">
        <v>115</v>
      </c>
      <c r="G4" s="267"/>
      <c r="H4" s="267"/>
      <c r="I4" s="267"/>
      <c r="J4" s="267"/>
      <c r="K4" s="267"/>
      <c r="L4" s="267"/>
      <c r="BZ4" s="2"/>
      <c r="CA4" s="2"/>
      <c r="CB4" s="2"/>
      <c r="CC4" s="2"/>
    </row>
    <row r="5" spans="1:81" ht="18" customHeight="1">
      <c r="A5" s="269"/>
      <c r="B5" s="284"/>
      <c r="C5" s="284"/>
      <c r="D5" s="269"/>
      <c r="E5" s="267"/>
      <c r="F5" s="267" t="s">
        <v>153</v>
      </c>
      <c r="G5" s="267" t="s">
        <v>6</v>
      </c>
      <c r="H5" s="267"/>
      <c r="I5" s="267"/>
      <c r="J5" s="267"/>
      <c r="K5" s="267"/>
      <c r="L5" s="267" t="s">
        <v>154</v>
      </c>
      <c r="BZ5" s="2"/>
      <c r="CA5" s="2"/>
      <c r="CB5" s="2"/>
      <c r="CC5" s="2"/>
    </row>
    <row r="6" spans="1:81" ht="69" customHeight="1">
      <c r="A6" s="269"/>
      <c r="B6" s="285"/>
      <c r="C6" s="285"/>
      <c r="D6" s="269"/>
      <c r="E6" s="267"/>
      <c r="F6" s="267"/>
      <c r="G6" s="22" t="s">
        <v>149</v>
      </c>
      <c r="H6" s="22" t="s">
        <v>150</v>
      </c>
      <c r="I6" s="22" t="s">
        <v>151</v>
      </c>
      <c r="J6" s="22" t="s">
        <v>152</v>
      </c>
      <c r="K6" s="22" t="s">
        <v>172</v>
      </c>
      <c r="L6" s="267"/>
      <c r="BZ6" s="2"/>
      <c r="CA6" s="2"/>
      <c r="CB6" s="2"/>
      <c r="CC6" s="2"/>
    </row>
    <row r="7" spans="1:81" ht="8.25" customHeight="1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  <c r="J7" s="24">
        <v>10</v>
      </c>
      <c r="K7" s="24">
        <v>11</v>
      </c>
      <c r="L7" s="24">
        <v>12</v>
      </c>
      <c r="BZ7" s="2"/>
      <c r="CA7" s="2"/>
      <c r="CB7" s="2"/>
      <c r="CC7" s="2"/>
    </row>
    <row r="8" spans="1:81" ht="19.5" customHeight="1">
      <c r="A8" s="42">
        <v>801</v>
      </c>
      <c r="B8" s="42">
        <v>80104</v>
      </c>
      <c r="C8" s="42">
        <v>2310</v>
      </c>
      <c r="D8" s="162">
        <v>21500</v>
      </c>
      <c r="E8" s="162">
        <v>21500</v>
      </c>
      <c r="F8" s="162">
        <v>21500</v>
      </c>
      <c r="G8" s="162">
        <v>14300</v>
      </c>
      <c r="H8" s="162">
        <v>3700</v>
      </c>
      <c r="I8" s="42" t="s">
        <v>403</v>
      </c>
      <c r="J8" s="42" t="s">
        <v>403</v>
      </c>
      <c r="K8" s="42" t="s">
        <v>403</v>
      </c>
      <c r="L8" s="42" t="s">
        <v>403</v>
      </c>
      <c r="BZ8" s="2"/>
      <c r="CA8" s="2"/>
      <c r="CB8" s="2"/>
      <c r="CC8" s="2"/>
    </row>
    <row r="9" spans="1:81" ht="24.75" customHeight="1">
      <c r="A9" s="282" t="s">
        <v>175</v>
      </c>
      <c r="B9" s="282"/>
      <c r="C9" s="282"/>
      <c r="D9" s="282"/>
      <c r="E9" s="170">
        <f>SUM(E8)</f>
        <v>21500</v>
      </c>
      <c r="F9" s="170">
        <f>SUM(F8)</f>
        <v>21500</v>
      </c>
      <c r="G9" s="170">
        <f>SUM(G8)</f>
        <v>14300</v>
      </c>
      <c r="H9" s="170">
        <f>SUM(H8)</f>
        <v>3700</v>
      </c>
      <c r="I9" s="31" t="s">
        <v>403</v>
      </c>
      <c r="J9" s="31" t="s">
        <v>403</v>
      </c>
      <c r="K9" s="31" t="s">
        <v>403</v>
      </c>
      <c r="L9" s="31" t="s">
        <v>403</v>
      </c>
      <c r="BZ9" s="2"/>
      <c r="CA9" s="2"/>
      <c r="CB9" s="2"/>
      <c r="CC9" s="2"/>
    </row>
  </sheetData>
  <mergeCells count="11">
    <mergeCell ref="F5:F6"/>
    <mergeCell ref="G5:K5"/>
    <mergeCell ref="L5:L6"/>
    <mergeCell ref="A9:D9"/>
    <mergeCell ref="A1:L1"/>
    <mergeCell ref="A4:A6"/>
    <mergeCell ref="B4:B6"/>
    <mergeCell ref="C4:C6"/>
    <mergeCell ref="D4:D6"/>
    <mergeCell ref="E4:E6"/>
    <mergeCell ref="F4:L4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7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jb</cp:lastModifiedBy>
  <cp:lastPrinted>2006-11-22T17:13:48Z</cp:lastPrinted>
  <dcterms:created xsi:type="dcterms:W3CDTF">1998-12-09T13:02:10Z</dcterms:created>
  <dcterms:modified xsi:type="dcterms:W3CDTF">2006-11-22T17:29:52Z</dcterms:modified>
  <cp:category/>
  <cp:version/>
  <cp:contentType/>
  <cp:contentStatus/>
</cp:coreProperties>
</file>